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unitednations.sharepoint.com/sites/KunmingBiodiversityFund/Shared Documents/Secretariat/Projects/First full projects round/KBF-C4P-Full-Proposals/"/>
    </mc:Choice>
  </mc:AlternateContent>
  <xr:revisionPtr revIDLastSave="1412" documentId="8_{F1FAF321-E00A-4C10-BBDF-0CC1475E94AF}" xr6:coauthVersionLast="47" xr6:coauthVersionMax="47" xr10:uidLastSave="{5B88820E-7D5D-4535-8CBB-F45DE6E130FE}"/>
  <bookViews>
    <workbookView xWindow="28680" yWindow="-1860" windowWidth="29040" windowHeight="15720" xr2:uid="{C469E8F2-B3BA-48FA-A1FD-F305CF27AA87}"/>
  </bookViews>
  <sheets>
    <sheet name="Full Budget" sheetId="3" r:id="rId1"/>
    <sheet name="Categories and Outcomes" sheetId="6" r:id="rId2"/>
    <sheet name="Summary of Budget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3" l="1"/>
  <c r="L24" i="3" s="1"/>
  <c r="K8" i="3"/>
  <c r="K23" i="3"/>
  <c r="L23" i="3" s="1"/>
  <c r="K4" i="3"/>
  <c r="K5" i="3"/>
  <c r="K6" i="3"/>
  <c r="K7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3" i="3"/>
  <c r="D38" i="3" l="1"/>
  <c r="D39" i="3" s="1"/>
  <c r="G9" i="3" l="1"/>
  <c r="G10" i="3"/>
  <c r="G11" i="3"/>
  <c r="G12" i="3"/>
  <c r="G13" i="3"/>
  <c r="G14" i="3"/>
  <c r="G15" i="3"/>
  <c r="G16" i="3"/>
  <c r="G17" i="3"/>
  <c r="G18" i="3"/>
  <c r="G19" i="3"/>
  <c r="G20" i="3"/>
  <c r="G21" i="3"/>
  <c r="G4" i="3"/>
  <c r="B3" i="4"/>
  <c r="B8" i="4"/>
  <c r="B7" i="4"/>
  <c r="B6" i="4"/>
  <c r="B5" i="4"/>
  <c r="B4" i="4"/>
  <c r="B2" i="4"/>
  <c r="G24" i="3"/>
  <c r="G23" i="3"/>
  <c r="G22" i="3"/>
  <c r="G8" i="3"/>
  <c r="G7" i="3"/>
  <c r="G6" i="3"/>
  <c r="G5" i="3"/>
  <c r="G3" i="3"/>
  <c r="G25" i="3" l="1"/>
  <c r="B9" i="4"/>
  <c r="F26" i="3" l="1"/>
  <c r="H19" i="3" s="1"/>
  <c r="K25" i="3"/>
  <c r="L25" i="3" s="1"/>
  <c r="B10" i="4"/>
  <c r="B11" i="4" s="1"/>
  <c r="H22" i="3" l="1"/>
  <c r="H3" i="3"/>
  <c r="H7" i="3"/>
  <c r="H11" i="3"/>
  <c r="H17" i="3"/>
  <c r="H18" i="3"/>
  <c r="H16" i="3"/>
  <c r="H15" i="3"/>
  <c r="H6" i="3"/>
  <c r="H14" i="3"/>
  <c r="H24" i="3"/>
  <c r="H21" i="3"/>
  <c r="H5" i="3"/>
  <c r="H8" i="3"/>
  <c r="H13" i="3"/>
  <c r="H12" i="3"/>
  <c r="H23" i="3"/>
  <c r="H10" i="3"/>
  <c r="H9" i="3"/>
  <c r="H20" i="3"/>
  <c r="H4" i="3"/>
</calcChain>
</file>

<file path=xl/sharedStrings.xml><?xml version="1.0" encoding="utf-8"?>
<sst xmlns="http://schemas.openxmlformats.org/spreadsheetml/2006/main" count="100" uniqueCount="75">
  <si>
    <t>Outcome</t>
  </si>
  <si>
    <t>Output</t>
  </si>
  <si>
    <t>Activities</t>
  </si>
  <si>
    <t>Expenditure category</t>
  </si>
  <si>
    <t>Description of expenditure</t>
  </si>
  <si>
    <t>Estimated amount</t>
  </si>
  <si>
    <t>PSC</t>
  </si>
  <si>
    <t>% of Funding</t>
  </si>
  <si>
    <t>Total</t>
  </si>
  <si>
    <t>Leading organization</t>
  </si>
  <si>
    <t>Participating organization 2</t>
  </si>
  <si>
    <t>Participating organization 3</t>
  </si>
  <si>
    <t>Participating organization 4</t>
  </si>
  <si>
    <t>Outcome 1 - Insert Title</t>
  </si>
  <si>
    <t>Output1.1 - Insert Title</t>
  </si>
  <si>
    <t>Activity1.1.1 - insert title</t>
  </si>
  <si>
    <t>Activity1.1.2 - insert title</t>
  </si>
  <si>
    <t>Output1.2 - Insert Title</t>
  </si>
  <si>
    <t>Activity1.2.1…</t>
  </si>
  <si>
    <t>…</t>
  </si>
  <si>
    <t>Outcome 2 - Insert Title</t>
  </si>
  <si>
    <t>Output2.1 - Insert Title</t>
  </si>
  <si>
    <t>Activity 2.1.1 - insert title</t>
  </si>
  <si>
    <t>Activity 2.1.2 - insert title</t>
  </si>
  <si>
    <t>Output2.2 - Insert Title</t>
  </si>
  <si>
    <t>Activity 2.2.1</t>
  </si>
  <si>
    <t>Outcome 3 - Insert Title</t>
  </si>
  <si>
    <t>Output3.1 - Insert Title</t>
  </si>
  <si>
    <t>Activity 3.1.1</t>
  </si>
  <si>
    <t>Output 3.2 - Insert Title</t>
  </si>
  <si>
    <t>Outcome 4 - Insert Title</t>
  </si>
  <si>
    <t>Output 4.1 - Insert Title</t>
  </si>
  <si>
    <t>Activity 4.1.1</t>
  </si>
  <si>
    <t>Output 4.2 - Insert Title</t>
  </si>
  <si>
    <t>Activity 4.2.1</t>
  </si>
  <si>
    <t>Project management</t>
  </si>
  <si>
    <t>1. Staff and other personnel</t>
  </si>
  <si>
    <t>Staff cost</t>
  </si>
  <si>
    <t>5. Travel</t>
  </si>
  <si>
    <t>Travel</t>
  </si>
  <si>
    <t>Programme support cost (7%)</t>
  </si>
  <si>
    <t>Project Total</t>
  </si>
  <si>
    <t>KBF's Outcome</t>
  </si>
  <si>
    <t>Budget</t>
  </si>
  <si>
    <t>Outcome1…</t>
  </si>
  <si>
    <t>Outcome2…</t>
  </si>
  <si>
    <t>Outcome 3…</t>
  </si>
  <si>
    <t>Output3.1…</t>
  </si>
  <si>
    <t>Outcome 4…</t>
  </si>
  <si>
    <t>Output 4.1…</t>
  </si>
  <si>
    <t>Project Management</t>
  </si>
  <si>
    <t>Staff and personnel</t>
  </si>
  <si>
    <r>
      <t xml:space="preserve">PSC         </t>
    </r>
    <r>
      <rPr>
        <sz val="11"/>
        <color theme="0"/>
        <rFont val="Roboto"/>
      </rPr>
      <t>.</t>
    </r>
  </si>
  <si>
    <r>
      <t xml:space="preserve">Project Total Cost         </t>
    </r>
    <r>
      <rPr>
        <sz val="11"/>
        <color theme="0"/>
        <rFont val="Roboto"/>
      </rPr>
      <t>.</t>
    </r>
  </si>
  <si>
    <t>UN BUDGET CATEGORIES</t>
  </si>
  <si>
    <t>2. Supplies, Commodities, Materials</t>
  </si>
  <si>
    <t>3. Equipment, Vehicles, and Furniture (incl. depreciation)</t>
  </si>
  <si>
    <t>4. Contractual services</t>
  </si>
  <si>
    <t>6. Transfers and Grants to Counterparts</t>
  </si>
  <si>
    <t>7. General Operating and Other Direct Costs</t>
  </si>
  <si>
    <t>8. Indirect Support Costs (Max. 7%)</t>
  </si>
  <si>
    <t>Outcome 1: Restored and protected ecosystems to improve biodiversity and ecosystem services</t>
  </si>
  <si>
    <t>Outcome 2: Biodiversity effectively mainstreamed into policies, regulations, planning and strategies</t>
  </si>
  <si>
    <t>Outcome 3: Sustainable use of biodiversity enhanced.</t>
  </si>
  <si>
    <t>Outcome 4: Biodiversity mainstreamed among businesses and consumers to drive positive behaviors.</t>
  </si>
  <si>
    <t>Outcome 5: Benefits shared from genetic resources and digital sequence information on genetic resources</t>
  </si>
  <si>
    <t>Outcome 6: Prevention and control of invasive alien species for enhanced biosecurity</t>
  </si>
  <si>
    <t>Outcome 7: Strengthened resource mobilization for biodiversity conservation.</t>
  </si>
  <si>
    <t>TOTAL</t>
  </si>
  <si>
    <t>Total Direct Costs</t>
  </si>
  <si>
    <t>TOTAL Costs</t>
  </si>
  <si>
    <t>Project's Outcome</t>
  </si>
  <si>
    <t>Table 1. Full Result-based Budget</t>
  </si>
  <si>
    <t>Table 3. Budget per participating organization</t>
  </si>
  <si>
    <t>Table 2. Aligment with KBF Outcomes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</si>
</sst>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&quot;$&quot;#,##0.00"/>
    <numFmt numFmtId="166" formatCode="0.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Roboto"/>
    </font>
    <font>
      <i/>
      <sz val="11"/>
      <color rgb="FF000000"/>
      <name val="Roboto"/>
    </font>
    <font>
      <i/>
      <sz val="11"/>
      <color rgb="FF808080"/>
      <name val="Roboto"/>
    </font>
    <font>
      <sz val="11"/>
      <color rgb="FF000000"/>
      <name val="Roboto"/>
    </font>
    <font>
      <b/>
      <sz val="11"/>
      <color rgb="FF000000"/>
      <name val="Roboto"/>
    </font>
    <font>
      <sz val="9"/>
      <color theme="1"/>
      <name val="Roboto"/>
    </font>
    <font>
      <sz val="11"/>
      <color indexed="8"/>
      <name val="Roboto"/>
    </font>
    <font>
      <b/>
      <i/>
      <sz val="11"/>
      <color theme="1"/>
      <name val="Roboto"/>
    </font>
    <font>
      <b/>
      <i/>
      <sz val="11"/>
      <name val="Roboto"/>
    </font>
    <font>
      <sz val="11"/>
      <name val="Roboto"/>
    </font>
    <font>
      <sz val="11"/>
      <color theme="0"/>
      <name val="Roboto"/>
    </font>
  </fonts>
  <fills count="6">
    <fill>
      <patternFill patternType="none"/>
    </fill>
    <fill>
      <patternFill patternType="gray125"/>
    </fill>
    <fill>
      <patternFill patternType="solid">
        <fgColor rgb="FFD9E0F1"/>
        <bgColor indexed="64"/>
      </patternFill>
    </fill>
    <fill>
      <patternFill patternType="solid">
        <fgColor rgb="FF0B5294"/>
        <bgColor indexed="64"/>
      </patternFill>
    </fill>
    <fill>
      <patternFill patternType="solid">
        <fgColor rgb="FFDBEFF9"/>
        <bgColor indexed="64"/>
      </patternFill>
    </fill>
    <fill>
      <patternFill patternType="solid">
        <fgColor theme="6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3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165" fontId="5" fillId="0" borderId="7" xfId="0" applyNumberFormat="1" applyFont="1" applyBorder="1" applyAlignment="1">
      <alignment horizontal="left" vertical="center" wrapText="1"/>
    </xf>
    <xf numFmtId="165" fontId="5" fillId="4" borderId="7" xfId="0" applyNumberFormat="1" applyFont="1" applyFill="1" applyBorder="1" applyAlignment="1">
      <alignment horizontal="left" vertical="center" wrapText="1"/>
    </xf>
    <xf numFmtId="9" fontId="5" fillId="4" borderId="7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164" fontId="8" fillId="0" borderId="1" xfId="1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164" fontId="8" fillId="0" borderId="2" xfId="1" applyFont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 wrapText="1"/>
    </xf>
    <xf numFmtId="164" fontId="8" fillId="2" borderId="2" xfId="1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left" vertical="center" wrapText="1"/>
    </xf>
    <xf numFmtId="166" fontId="5" fillId="4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8" fillId="3" borderId="2" xfId="0" applyFont="1" applyFill="1" applyBorder="1" applyAlignment="1">
      <alignment horizontal="left" vertical="top" wrapText="1"/>
    </xf>
    <xf numFmtId="164" fontId="8" fillId="3" borderId="2" xfId="1" applyFont="1" applyFill="1" applyBorder="1" applyAlignment="1">
      <alignment horizontal="left" vertical="top"/>
    </xf>
    <xf numFmtId="0" fontId="10" fillId="4" borderId="7" xfId="0" applyFont="1" applyFill="1" applyBorder="1" applyAlignment="1">
      <alignment horizontal="left" vertical="center" wrapText="1"/>
    </xf>
    <xf numFmtId="9" fontId="5" fillId="4" borderId="7" xfId="0" applyNumberFormat="1" applyFont="1" applyFill="1" applyBorder="1" applyAlignment="1">
      <alignment horizontal="right" vertical="center" wrapText="1"/>
    </xf>
    <xf numFmtId="0" fontId="2" fillId="3" borderId="23" xfId="0" applyFont="1" applyFill="1" applyBorder="1" applyAlignment="1">
      <alignment horizontal="center" vertical="center" wrapText="1"/>
    </xf>
    <xf numFmtId="44" fontId="3" fillId="0" borderId="7" xfId="2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44" fontId="3" fillId="4" borderId="7" xfId="2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11" fillId="4" borderId="26" xfId="0" applyFont="1" applyFill="1" applyBorder="1" applyAlignment="1">
      <alignment vertical="center" wrapText="1"/>
    </xf>
    <xf numFmtId="0" fontId="11" fillId="4" borderId="27" xfId="0" applyFont="1" applyFill="1" applyBorder="1" applyAlignment="1">
      <alignment vertical="center" wrapText="1"/>
    </xf>
    <xf numFmtId="0" fontId="8" fillId="4" borderId="28" xfId="0" applyFont="1" applyFill="1" applyBorder="1" applyAlignment="1">
      <alignment horizontal="left" vertical="center" wrapText="1"/>
    </xf>
    <xf numFmtId="0" fontId="8" fillId="4" borderId="29" xfId="0" applyFont="1" applyFill="1" applyBorder="1" applyAlignment="1">
      <alignment horizontal="left" vertical="center" wrapText="1"/>
    </xf>
    <xf numFmtId="0" fontId="8" fillId="4" borderId="30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44" fontId="3" fillId="0" borderId="5" xfId="2" applyFont="1" applyFill="1" applyBorder="1" applyAlignment="1">
      <alignment horizontal="left" vertical="center" wrapText="1"/>
    </xf>
    <xf numFmtId="0" fontId="3" fillId="5" borderId="24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4" fillId="5" borderId="24" xfId="0" applyFont="1" applyFill="1" applyBorder="1" applyAlignment="1">
      <alignment horizontal="left" vertical="center" wrapText="1"/>
    </xf>
    <xf numFmtId="165" fontId="5" fillId="0" borderId="24" xfId="0" applyNumberFormat="1" applyFont="1" applyBorder="1" applyAlignment="1">
      <alignment horizontal="left" vertical="center" wrapText="1"/>
    </xf>
    <xf numFmtId="165" fontId="5" fillId="4" borderId="24" xfId="0" applyNumberFormat="1" applyFont="1" applyFill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4" fillId="5" borderId="34" xfId="0" applyFont="1" applyFill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165" fontId="5" fillId="0" borderId="34" xfId="0" applyNumberFormat="1" applyFont="1" applyBorder="1" applyAlignment="1">
      <alignment horizontal="left" vertical="center" wrapText="1"/>
    </xf>
    <xf numFmtId="165" fontId="5" fillId="4" borderId="34" xfId="0" applyNumberFormat="1" applyFont="1" applyFill="1" applyBorder="1" applyAlignment="1">
      <alignment horizontal="left" vertical="center" wrapText="1"/>
    </xf>
    <xf numFmtId="166" fontId="5" fillId="4" borderId="35" xfId="0" applyNumberFormat="1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166" fontId="5" fillId="4" borderId="18" xfId="0" applyNumberFormat="1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4" fillId="5" borderId="36" xfId="0" applyFont="1" applyFill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165" fontId="5" fillId="0" borderId="36" xfId="0" applyNumberFormat="1" applyFont="1" applyBorder="1" applyAlignment="1">
      <alignment horizontal="left" vertical="center" wrapText="1"/>
    </xf>
    <xf numFmtId="165" fontId="5" fillId="4" borderId="36" xfId="0" applyNumberFormat="1" applyFont="1" applyFill="1" applyBorder="1" applyAlignment="1">
      <alignment horizontal="left" vertical="center" wrapText="1"/>
    </xf>
    <xf numFmtId="166" fontId="5" fillId="4" borderId="20" xfId="0" applyNumberFormat="1" applyFont="1" applyFill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4" fillId="5" borderId="32" xfId="0" applyFont="1" applyFill="1" applyBorder="1" applyAlignment="1">
      <alignment horizontal="left" vertical="center" wrapText="1"/>
    </xf>
    <xf numFmtId="165" fontId="5" fillId="0" borderId="32" xfId="0" applyNumberFormat="1" applyFont="1" applyBorder="1" applyAlignment="1">
      <alignment horizontal="left" vertical="center" wrapText="1"/>
    </xf>
    <xf numFmtId="165" fontId="5" fillId="4" borderId="32" xfId="0" applyNumberFormat="1" applyFont="1" applyFill="1" applyBorder="1" applyAlignment="1">
      <alignment horizontal="left" vertical="center" wrapText="1"/>
    </xf>
    <xf numFmtId="166" fontId="5" fillId="4" borderId="38" xfId="0" applyNumberFormat="1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4" fillId="5" borderId="31" xfId="0" applyFont="1" applyFill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165" fontId="5" fillId="0" borderId="31" xfId="0" applyNumberFormat="1" applyFont="1" applyBorder="1" applyAlignment="1">
      <alignment horizontal="left" vertical="center" wrapText="1"/>
    </xf>
    <xf numFmtId="165" fontId="5" fillId="4" borderId="31" xfId="0" applyNumberFormat="1" applyFont="1" applyFill="1" applyBorder="1" applyAlignment="1">
      <alignment horizontal="left" vertical="center" wrapText="1"/>
    </xf>
    <xf numFmtId="166" fontId="5" fillId="4" borderId="22" xfId="0" applyNumberFormat="1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2" fillId="3" borderId="23" xfId="0" applyFont="1" applyFill="1" applyBorder="1" applyAlignment="1">
      <alignment vertical="center" wrapText="1"/>
    </xf>
    <xf numFmtId="0" fontId="3" fillId="4" borderId="33" xfId="0" applyFont="1" applyFill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10" fillId="4" borderId="33" xfId="0" applyFont="1" applyFill="1" applyBorder="1" applyAlignment="1">
      <alignment horizontal="left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165" fontId="5" fillId="4" borderId="35" xfId="0" applyNumberFormat="1" applyFont="1" applyFill="1" applyBorder="1" applyAlignment="1">
      <alignment horizontal="left" vertical="center" wrapText="1"/>
    </xf>
    <xf numFmtId="165" fontId="5" fillId="4" borderId="18" xfId="0" applyNumberFormat="1" applyFont="1" applyFill="1" applyBorder="1" applyAlignment="1">
      <alignment horizontal="left" vertical="center" wrapText="1"/>
    </xf>
    <xf numFmtId="165" fontId="5" fillId="4" borderId="20" xfId="0" applyNumberFormat="1" applyFont="1" applyFill="1" applyBorder="1" applyAlignment="1">
      <alignment horizontal="left" vertical="center" wrapText="1"/>
    </xf>
    <xf numFmtId="0" fontId="3" fillId="5" borderId="34" xfId="0" applyFont="1" applyFill="1" applyBorder="1" applyAlignment="1">
      <alignment horizontal="left" vertical="center" wrapText="1"/>
    </xf>
    <xf numFmtId="44" fontId="3" fillId="0" borderId="35" xfId="2" applyFont="1" applyFill="1" applyBorder="1" applyAlignment="1">
      <alignment horizontal="left" vertical="center" wrapText="1"/>
    </xf>
    <xf numFmtId="44" fontId="3" fillId="0" borderId="18" xfId="2" applyFont="1" applyFill="1" applyBorder="1" applyAlignment="1">
      <alignment horizontal="left" vertical="center" wrapText="1"/>
    </xf>
    <xf numFmtId="0" fontId="3" fillId="5" borderId="36" xfId="0" applyFont="1" applyFill="1" applyBorder="1" applyAlignment="1">
      <alignment horizontal="left" vertical="center" wrapText="1"/>
    </xf>
    <xf numFmtId="44" fontId="3" fillId="0" borderId="20" xfId="2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4" xfId="0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165" fontId="5" fillId="4" borderId="3" xfId="0" applyNumberFormat="1" applyFont="1" applyFill="1" applyBorder="1" applyAlignment="1">
      <alignment horizontal="center" vertical="center" wrapText="1"/>
    </xf>
    <xf numFmtId="165" fontId="5" fillId="4" borderId="5" xfId="0" applyNumberFormat="1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DBEFF9"/>
      <color rgb="FF0B52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6C78-2BA6-4787-B13C-A19EFB3D0763}">
  <sheetPr codeName="Sheet3"/>
  <dimension ref="A1:O39"/>
  <sheetViews>
    <sheetView tabSelected="1" zoomScaleNormal="100" workbookViewId="0">
      <selection activeCell="E36" sqref="E36"/>
    </sheetView>
  </sheetViews>
  <sheetFormatPr defaultColWidth="8.81640625" defaultRowHeight="14.5" x14ac:dyDescent="0.35"/>
  <cols>
    <col min="1" max="1" width="24" customWidth="1"/>
    <col min="2" max="2" width="17" customWidth="1"/>
    <col min="3" max="3" width="44.1796875" customWidth="1"/>
    <col min="4" max="4" width="26.54296875" customWidth="1"/>
    <col min="5" max="5" width="43.1796875" customWidth="1"/>
    <col min="6" max="6" width="17.453125" customWidth="1"/>
    <col min="7" max="7" width="10.1796875" customWidth="1"/>
    <col min="8" max="8" width="10.453125" customWidth="1"/>
    <col min="9" max="9" width="23.26953125" customWidth="1"/>
    <col min="10" max="10" width="44.81640625" customWidth="1"/>
    <col min="11" max="11" width="12.1796875" customWidth="1"/>
    <col min="12" max="15" width="21.26953125" customWidth="1"/>
  </cols>
  <sheetData>
    <row r="1" spans="1:15" ht="31.5" customHeight="1" thickBot="1" x14ac:dyDescent="0.4">
      <c r="A1" s="93" t="s">
        <v>72</v>
      </c>
      <c r="B1" s="94"/>
      <c r="C1" s="94"/>
      <c r="D1" s="94"/>
      <c r="E1" s="94"/>
      <c r="F1" s="94"/>
      <c r="G1" s="94"/>
      <c r="H1" s="94"/>
      <c r="J1" s="93" t="s">
        <v>73</v>
      </c>
      <c r="K1" s="94"/>
      <c r="L1" s="94"/>
      <c r="M1" s="94"/>
      <c r="N1" s="94"/>
      <c r="O1" s="95"/>
    </row>
    <row r="2" spans="1:15" ht="29.5" thickBot="1" x14ac:dyDescent="0.4">
      <c r="A2" s="23" t="s">
        <v>0</v>
      </c>
      <c r="B2" s="24" t="s">
        <v>1</v>
      </c>
      <c r="C2" s="39" t="s">
        <v>2</v>
      </c>
      <c r="D2" s="40" t="s">
        <v>3</v>
      </c>
      <c r="E2" s="40" t="s">
        <v>4</v>
      </c>
      <c r="F2" s="40" t="s">
        <v>5</v>
      </c>
      <c r="G2" s="40" t="s">
        <v>6</v>
      </c>
      <c r="H2" s="40" t="s">
        <v>7</v>
      </c>
      <c r="J2" s="70" t="s">
        <v>2</v>
      </c>
      <c r="K2" s="25" t="s">
        <v>8</v>
      </c>
      <c r="L2" s="2" t="s">
        <v>9</v>
      </c>
      <c r="M2" s="2" t="s">
        <v>10</v>
      </c>
      <c r="N2" s="2" t="s">
        <v>11</v>
      </c>
      <c r="O2" s="2" t="s">
        <v>12</v>
      </c>
    </row>
    <row r="3" spans="1:15" ht="24.65" customHeight="1" x14ac:dyDescent="0.35">
      <c r="A3" s="98" t="s">
        <v>13</v>
      </c>
      <c r="B3" s="101" t="s">
        <v>14</v>
      </c>
      <c r="C3" s="44" t="s">
        <v>15</v>
      </c>
      <c r="D3" s="45"/>
      <c r="E3" s="46"/>
      <c r="F3" s="47"/>
      <c r="G3" s="48">
        <f>F3*0.07</f>
        <v>0</v>
      </c>
      <c r="H3" s="49" t="e">
        <f t="shared" ref="H3:H24" si="0">F3/$F$26</f>
        <v>#DIV/0!</v>
      </c>
      <c r="J3" s="71" t="str">
        <f>C3</f>
        <v>Activity1.1.1 - insert title</v>
      </c>
      <c r="K3" s="48">
        <f>F3</f>
        <v>0</v>
      </c>
      <c r="L3" s="72"/>
      <c r="M3" s="72"/>
      <c r="N3" s="72"/>
      <c r="O3" s="72"/>
    </row>
    <row r="4" spans="1:15" ht="24.65" customHeight="1" x14ac:dyDescent="0.35">
      <c r="A4" s="99"/>
      <c r="B4" s="102"/>
      <c r="C4" s="50" t="s">
        <v>16</v>
      </c>
      <c r="D4" s="41"/>
      <c r="E4" s="32"/>
      <c r="F4" s="42"/>
      <c r="G4" s="43">
        <f t="shared" ref="G4" si="1">F4*0.07</f>
        <v>0</v>
      </c>
      <c r="H4" s="51" t="e">
        <f t="shared" ref="H4" si="2">F4/$F$26</f>
        <v>#DIV/0!</v>
      </c>
      <c r="J4" s="73" t="str">
        <f t="shared" ref="J4:J22" si="3">C4</f>
        <v>Activity1.1.2 - insert title</v>
      </c>
      <c r="K4" s="43">
        <f t="shared" ref="K4:K23" si="4">F4</f>
        <v>0</v>
      </c>
      <c r="L4" s="74"/>
      <c r="M4" s="74"/>
      <c r="N4" s="74"/>
      <c r="O4" s="74"/>
    </row>
    <row r="5" spans="1:15" ht="24.65" customHeight="1" thickBot="1" x14ac:dyDescent="0.4">
      <c r="A5" s="99"/>
      <c r="B5" s="103"/>
      <c r="C5" s="50" t="s">
        <v>16</v>
      </c>
      <c r="D5" s="41"/>
      <c r="E5" s="32"/>
      <c r="F5" s="42"/>
      <c r="G5" s="43">
        <f t="shared" ref="G5:G24" si="5">F5*0.07</f>
        <v>0</v>
      </c>
      <c r="H5" s="51" t="e">
        <f t="shared" si="0"/>
        <v>#DIV/0!</v>
      </c>
      <c r="J5" s="73" t="str">
        <f t="shared" si="3"/>
        <v>Activity1.1.2 - insert title</v>
      </c>
      <c r="K5" s="43">
        <f t="shared" si="4"/>
        <v>0</v>
      </c>
      <c r="L5" s="74"/>
      <c r="M5" s="74"/>
      <c r="N5" s="74"/>
      <c r="O5" s="74"/>
    </row>
    <row r="6" spans="1:15" ht="24.65" customHeight="1" x14ac:dyDescent="0.35">
      <c r="A6" s="99"/>
      <c r="B6" s="101" t="s">
        <v>17</v>
      </c>
      <c r="C6" s="50" t="s">
        <v>18</v>
      </c>
      <c r="D6" s="41"/>
      <c r="E6" s="32"/>
      <c r="F6" s="42"/>
      <c r="G6" s="43">
        <f t="shared" si="5"/>
        <v>0</v>
      </c>
      <c r="H6" s="51" t="e">
        <f t="shared" si="0"/>
        <v>#DIV/0!</v>
      </c>
      <c r="J6" s="73" t="str">
        <f t="shared" si="3"/>
        <v>Activity1.2.1…</v>
      </c>
      <c r="K6" s="43">
        <f t="shared" si="4"/>
        <v>0</v>
      </c>
      <c r="L6" s="74"/>
      <c r="M6" s="74"/>
      <c r="N6" s="74"/>
      <c r="O6" s="74"/>
    </row>
    <row r="7" spans="1:15" ht="24.65" customHeight="1" thickBot="1" x14ac:dyDescent="0.4">
      <c r="A7" s="100"/>
      <c r="B7" s="103"/>
      <c r="C7" s="58" t="s">
        <v>19</v>
      </c>
      <c r="D7" s="59"/>
      <c r="E7" s="33"/>
      <c r="F7" s="60"/>
      <c r="G7" s="61">
        <f t="shared" si="5"/>
        <v>0</v>
      </c>
      <c r="H7" s="62" t="e">
        <f t="shared" si="0"/>
        <v>#DIV/0!</v>
      </c>
      <c r="J7" s="80" t="str">
        <f t="shared" si="3"/>
        <v>…</v>
      </c>
      <c r="K7" s="61">
        <f t="shared" si="4"/>
        <v>0</v>
      </c>
      <c r="L7" s="81"/>
      <c r="M7" s="81"/>
      <c r="N7" s="81"/>
      <c r="O7" s="81"/>
    </row>
    <row r="8" spans="1:15" ht="24.65" customHeight="1" x14ac:dyDescent="0.35">
      <c r="A8" s="110" t="s">
        <v>20</v>
      </c>
      <c r="B8" s="107" t="s">
        <v>21</v>
      </c>
      <c r="C8" s="44" t="s">
        <v>22</v>
      </c>
      <c r="D8" s="45"/>
      <c r="E8" s="46"/>
      <c r="F8" s="47"/>
      <c r="G8" s="48">
        <f t="shared" si="5"/>
        <v>0</v>
      </c>
      <c r="H8" s="49" t="e">
        <f t="shared" si="0"/>
        <v>#DIV/0!</v>
      </c>
      <c r="J8" s="71" t="str">
        <f t="shared" si="3"/>
        <v>Activity 2.1.1 - insert title</v>
      </c>
      <c r="K8" s="48">
        <f>F8</f>
        <v>0</v>
      </c>
      <c r="L8" s="72"/>
      <c r="M8" s="72"/>
      <c r="N8" s="72"/>
      <c r="O8" s="72"/>
    </row>
    <row r="9" spans="1:15" ht="24.65" customHeight="1" x14ac:dyDescent="0.35">
      <c r="A9" s="111"/>
      <c r="B9" s="108"/>
      <c r="C9" s="50" t="s">
        <v>23</v>
      </c>
      <c r="D9" s="41"/>
      <c r="E9" s="32"/>
      <c r="F9" s="42"/>
      <c r="G9" s="43">
        <f t="shared" si="5"/>
        <v>0</v>
      </c>
      <c r="H9" s="51" t="e">
        <f t="shared" si="0"/>
        <v>#DIV/0!</v>
      </c>
      <c r="J9" s="73" t="str">
        <f t="shared" si="3"/>
        <v>Activity 2.1.2 - insert title</v>
      </c>
      <c r="K9" s="43">
        <f t="shared" si="4"/>
        <v>0</v>
      </c>
      <c r="L9" s="74"/>
      <c r="M9" s="74"/>
      <c r="N9" s="74"/>
      <c r="O9" s="74"/>
    </row>
    <row r="10" spans="1:15" ht="24.65" customHeight="1" thickBot="1" x14ac:dyDescent="0.4">
      <c r="A10" s="111"/>
      <c r="B10" s="109"/>
      <c r="C10" s="50" t="s">
        <v>23</v>
      </c>
      <c r="D10" s="41"/>
      <c r="E10" s="32"/>
      <c r="F10" s="42"/>
      <c r="G10" s="43">
        <f t="shared" si="5"/>
        <v>0</v>
      </c>
      <c r="H10" s="51" t="e">
        <f t="shared" si="0"/>
        <v>#DIV/0!</v>
      </c>
      <c r="J10" s="73" t="str">
        <f t="shared" si="3"/>
        <v>Activity 2.1.2 - insert title</v>
      </c>
      <c r="K10" s="43">
        <f t="shared" si="4"/>
        <v>0</v>
      </c>
      <c r="L10" s="74"/>
      <c r="M10" s="74"/>
      <c r="N10" s="74"/>
      <c r="O10" s="74"/>
    </row>
    <row r="11" spans="1:15" ht="24.65" customHeight="1" x14ac:dyDescent="0.35">
      <c r="A11" s="111"/>
      <c r="B11" s="107" t="s">
        <v>24</v>
      </c>
      <c r="C11" s="50" t="s">
        <v>25</v>
      </c>
      <c r="D11" s="41"/>
      <c r="E11" s="32"/>
      <c r="F11" s="42"/>
      <c r="G11" s="43">
        <f t="shared" si="5"/>
        <v>0</v>
      </c>
      <c r="H11" s="51" t="e">
        <f t="shared" si="0"/>
        <v>#DIV/0!</v>
      </c>
      <c r="J11" s="73" t="str">
        <f t="shared" si="3"/>
        <v>Activity 2.2.1</v>
      </c>
      <c r="K11" s="43">
        <f t="shared" si="4"/>
        <v>0</v>
      </c>
      <c r="L11" s="74"/>
      <c r="M11" s="74"/>
      <c r="N11" s="74"/>
      <c r="O11" s="74"/>
    </row>
    <row r="12" spans="1:15" ht="24.65" customHeight="1" thickBot="1" x14ac:dyDescent="0.4">
      <c r="A12" s="112"/>
      <c r="B12" s="109"/>
      <c r="C12" s="69" t="s">
        <v>19</v>
      </c>
      <c r="D12" s="53"/>
      <c r="E12" s="54"/>
      <c r="F12" s="55"/>
      <c r="G12" s="56">
        <f t="shared" si="5"/>
        <v>0</v>
      </c>
      <c r="H12" s="57" t="e">
        <f t="shared" si="0"/>
        <v>#DIV/0!</v>
      </c>
      <c r="J12" s="75" t="str">
        <f t="shared" si="3"/>
        <v>…</v>
      </c>
      <c r="K12" s="56">
        <f t="shared" si="4"/>
        <v>0</v>
      </c>
      <c r="L12" s="76"/>
      <c r="M12" s="76"/>
      <c r="N12" s="76"/>
      <c r="O12" s="76"/>
    </row>
    <row r="13" spans="1:15" ht="25" customHeight="1" x14ac:dyDescent="0.35">
      <c r="A13" s="110" t="s">
        <v>26</v>
      </c>
      <c r="B13" s="107" t="s">
        <v>27</v>
      </c>
      <c r="C13" s="44" t="s">
        <v>28</v>
      </c>
      <c r="D13" s="45"/>
      <c r="E13" s="46"/>
      <c r="F13" s="47"/>
      <c r="G13" s="48">
        <f t="shared" si="5"/>
        <v>0</v>
      </c>
      <c r="H13" s="49" t="e">
        <f t="shared" si="0"/>
        <v>#DIV/0!</v>
      </c>
      <c r="J13" s="71" t="str">
        <f t="shared" si="3"/>
        <v>Activity 3.1.1</v>
      </c>
      <c r="K13" s="48">
        <f t="shared" si="4"/>
        <v>0</v>
      </c>
      <c r="L13" s="72"/>
      <c r="M13" s="72"/>
      <c r="N13" s="72"/>
      <c r="O13" s="72"/>
    </row>
    <row r="14" spans="1:15" ht="25" customHeight="1" x14ac:dyDescent="0.35">
      <c r="A14" s="111"/>
      <c r="B14" s="108"/>
      <c r="C14" s="50" t="s">
        <v>19</v>
      </c>
      <c r="D14" s="41"/>
      <c r="E14" s="32"/>
      <c r="F14" s="42"/>
      <c r="G14" s="43">
        <f t="shared" si="5"/>
        <v>0</v>
      </c>
      <c r="H14" s="51" t="e">
        <f t="shared" si="0"/>
        <v>#DIV/0!</v>
      </c>
      <c r="J14" s="73" t="str">
        <f t="shared" si="3"/>
        <v>…</v>
      </c>
      <c r="K14" s="43">
        <f t="shared" si="4"/>
        <v>0</v>
      </c>
      <c r="L14" s="74"/>
      <c r="M14" s="74"/>
      <c r="N14" s="74"/>
      <c r="O14" s="74"/>
    </row>
    <row r="15" spans="1:15" ht="25" customHeight="1" thickBot="1" x14ac:dyDescent="0.4">
      <c r="A15" s="111"/>
      <c r="B15" s="109"/>
      <c r="C15" s="50" t="s">
        <v>19</v>
      </c>
      <c r="D15" s="41"/>
      <c r="E15" s="32"/>
      <c r="F15" s="42"/>
      <c r="G15" s="43">
        <f t="shared" si="5"/>
        <v>0</v>
      </c>
      <c r="H15" s="51" t="e">
        <f t="shared" si="0"/>
        <v>#DIV/0!</v>
      </c>
      <c r="J15" s="73" t="str">
        <f t="shared" si="3"/>
        <v>…</v>
      </c>
      <c r="K15" s="43">
        <f t="shared" si="4"/>
        <v>0</v>
      </c>
      <c r="L15" s="74"/>
      <c r="M15" s="74"/>
      <c r="N15" s="74"/>
      <c r="O15" s="74"/>
    </row>
    <row r="16" spans="1:15" ht="25" customHeight="1" x14ac:dyDescent="0.35">
      <c r="A16" s="111"/>
      <c r="B16" s="107" t="s">
        <v>29</v>
      </c>
      <c r="C16" s="50" t="s">
        <v>19</v>
      </c>
      <c r="D16" s="41"/>
      <c r="E16" s="32"/>
      <c r="F16" s="42"/>
      <c r="G16" s="43">
        <f t="shared" si="5"/>
        <v>0</v>
      </c>
      <c r="H16" s="51" t="e">
        <f t="shared" si="0"/>
        <v>#DIV/0!</v>
      </c>
      <c r="J16" s="73" t="str">
        <f t="shared" si="3"/>
        <v>…</v>
      </c>
      <c r="K16" s="43">
        <f t="shared" si="4"/>
        <v>0</v>
      </c>
      <c r="L16" s="74"/>
      <c r="M16" s="74"/>
      <c r="N16" s="74"/>
      <c r="O16" s="74"/>
    </row>
    <row r="17" spans="1:15" ht="25" customHeight="1" thickBot="1" x14ac:dyDescent="0.4">
      <c r="A17" s="112"/>
      <c r="B17" s="109"/>
      <c r="C17" s="69" t="s">
        <v>19</v>
      </c>
      <c r="D17" s="53"/>
      <c r="E17" s="54"/>
      <c r="F17" s="55"/>
      <c r="G17" s="56">
        <f t="shared" si="5"/>
        <v>0</v>
      </c>
      <c r="H17" s="57" t="e">
        <f t="shared" si="0"/>
        <v>#DIV/0!</v>
      </c>
      <c r="J17" s="75" t="str">
        <f t="shared" si="3"/>
        <v>…</v>
      </c>
      <c r="K17" s="56">
        <f t="shared" si="4"/>
        <v>0</v>
      </c>
      <c r="L17" s="76"/>
      <c r="M17" s="76"/>
      <c r="N17" s="76"/>
      <c r="O17" s="76"/>
    </row>
    <row r="18" spans="1:15" ht="25" customHeight="1" x14ac:dyDescent="0.35">
      <c r="A18" s="113" t="s">
        <v>30</v>
      </c>
      <c r="B18" s="116" t="s">
        <v>31</v>
      </c>
      <c r="C18" s="63" t="s">
        <v>32</v>
      </c>
      <c r="D18" s="64"/>
      <c r="E18" s="65"/>
      <c r="F18" s="66"/>
      <c r="G18" s="67">
        <f t="shared" si="5"/>
        <v>0</v>
      </c>
      <c r="H18" s="68" t="e">
        <f t="shared" si="0"/>
        <v>#DIV/0!</v>
      </c>
      <c r="J18" s="71" t="str">
        <f t="shared" si="3"/>
        <v>Activity 4.1.1</v>
      </c>
      <c r="K18" s="48">
        <f t="shared" si="4"/>
        <v>0</v>
      </c>
      <c r="L18" s="72"/>
      <c r="M18" s="72"/>
      <c r="N18" s="72"/>
      <c r="O18" s="72"/>
    </row>
    <row r="19" spans="1:15" ht="25" customHeight="1" x14ac:dyDescent="0.35">
      <c r="A19" s="114"/>
      <c r="B19" s="117"/>
      <c r="C19" s="50"/>
      <c r="D19" s="41"/>
      <c r="E19" s="32"/>
      <c r="F19" s="42"/>
      <c r="G19" s="43">
        <f t="shared" si="5"/>
        <v>0</v>
      </c>
      <c r="H19" s="51" t="e">
        <f t="shared" si="0"/>
        <v>#DIV/0!</v>
      </c>
      <c r="J19" s="73">
        <f t="shared" si="3"/>
        <v>0</v>
      </c>
      <c r="K19" s="43">
        <f t="shared" si="4"/>
        <v>0</v>
      </c>
      <c r="L19" s="74"/>
      <c r="M19" s="74"/>
      <c r="N19" s="74"/>
      <c r="O19" s="74"/>
    </row>
    <row r="20" spans="1:15" ht="25" customHeight="1" thickBot="1" x14ac:dyDescent="0.4">
      <c r="A20" s="114"/>
      <c r="B20" s="118"/>
      <c r="C20" s="50"/>
      <c r="D20" s="41"/>
      <c r="E20" s="32"/>
      <c r="F20" s="42"/>
      <c r="G20" s="43">
        <f t="shared" si="5"/>
        <v>0</v>
      </c>
      <c r="H20" s="51" t="e">
        <f t="shared" si="0"/>
        <v>#DIV/0!</v>
      </c>
      <c r="J20" s="73">
        <f t="shared" si="3"/>
        <v>0</v>
      </c>
      <c r="K20" s="43">
        <f t="shared" si="4"/>
        <v>0</v>
      </c>
      <c r="L20" s="74"/>
      <c r="M20" s="74"/>
      <c r="N20" s="74"/>
      <c r="O20" s="74"/>
    </row>
    <row r="21" spans="1:15" ht="25" customHeight="1" x14ac:dyDescent="0.35">
      <c r="A21" s="114"/>
      <c r="B21" s="116" t="s">
        <v>33</v>
      </c>
      <c r="C21" s="50" t="s">
        <v>34</v>
      </c>
      <c r="D21" s="41"/>
      <c r="E21" s="32"/>
      <c r="F21" s="42"/>
      <c r="G21" s="43">
        <f t="shared" si="5"/>
        <v>0</v>
      </c>
      <c r="H21" s="51" t="e">
        <f t="shared" si="0"/>
        <v>#DIV/0!</v>
      </c>
      <c r="J21" s="73" t="str">
        <f t="shared" si="3"/>
        <v>Activity 4.2.1</v>
      </c>
      <c r="K21" s="43">
        <f t="shared" si="4"/>
        <v>0</v>
      </c>
      <c r="L21" s="74"/>
      <c r="M21" s="74"/>
      <c r="N21" s="74"/>
      <c r="O21" s="74"/>
    </row>
    <row r="22" spans="1:15" ht="24.65" customHeight="1" thickBot="1" x14ac:dyDescent="0.4">
      <c r="A22" s="115"/>
      <c r="B22" s="118"/>
      <c r="C22" s="52" t="s">
        <v>19</v>
      </c>
      <c r="D22" s="53"/>
      <c r="E22" s="54"/>
      <c r="F22" s="55"/>
      <c r="G22" s="56">
        <f t="shared" si="5"/>
        <v>0</v>
      </c>
      <c r="H22" s="57" t="e">
        <f t="shared" si="0"/>
        <v>#DIV/0!</v>
      </c>
      <c r="J22" s="75" t="str">
        <f t="shared" si="3"/>
        <v>…</v>
      </c>
      <c r="K22" s="56">
        <f t="shared" si="4"/>
        <v>0</v>
      </c>
      <c r="L22" s="76"/>
      <c r="M22" s="76"/>
      <c r="N22" s="76"/>
      <c r="O22" s="76"/>
    </row>
    <row r="23" spans="1:15" ht="28.5" customHeight="1" thickBot="1" x14ac:dyDescent="0.4">
      <c r="A23" s="119" t="s">
        <v>35</v>
      </c>
      <c r="B23" s="120"/>
      <c r="C23" s="121"/>
      <c r="D23" s="17" t="s">
        <v>36</v>
      </c>
      <c r="E23" s="12" t="s">
        <v>37</v>
      </c>
      <c r="F23" s="3"/>
      <c r="G23" s="4">
        <f t="shared" si="5"/>
        <v>0</v>
      </c>
      <c r="H23" s="13" t="e">
        <f t="shared" si="0"/>
        <v>#DIV/0!</v>
      </c>
      <c r="J23" s="77" t="s">
        <v>36</v>
      </c>
      <c r="K23" s="48">
        <f t="shared" si="4"/>
        <v>0</v>
      </c>
      <c r="L23" s="82">
        <f>K23</f>
        <v>0</v>
      </c>
    </row>
    <row r="24" spans="1:15" ht="15" thickBot="1" x14ac:dyDescent="0.4">
      <c r="A24" s="122"/>
      <c r="B24" s="123"/>
      <c r="C24" s="121"/>
      <c r="D24" s="17" t="s">
        <v>38</v>
      </c>
      <c r="E24" s="12" t="s">
        <v>39</v>
      </c>
      <c r="F24" s="3"/>
      <c r="G24" s="4">
        <f t="shared" si="5"/>
        <v>0</v>
      </c>
      <c r="H24" s="13" t="e">
        <f t="shared" si="0"/>
        <v>#DIV/0!</v>
      </c>
      <c r="J24" s="78" t="s">
        <v>38</v>
      </c>
      <c r="K24" s="43">
        <f>F24</f>
        <v>0</v>
      </c>
      <c r="L24" s="83">
        <f>K24</f>
        <v>0</v>
      </c>
    </row>
    <row r="25" spans="1:15" ht="19.5" customHeight="1" thickBot="1" x14ac:dyDescent="0.4">
      <c r="A25" s="124" t="s">
        <v>40</v>
      </c>
      <c r="B25" s="125"/>
      <c r="C25" s="125"/>
      <c r="D25" s="125"/>
      <c r="E25" s="125"/>
      <c r="F25" s="126"/>
      <c r="G25" s="4">
        <f>SUM(G3:G24)</f>
        <v>0</v>
      </c>
      <c r="H25" s="18">
        <v>7.0000000000000007E-2</v>
      </c>
      <c r="J25" s="79" t="s">
        <v>40</v>
      </c>
      <c r="K25" s="56">
        <f>G25</f>
        <v>0</v>
      </c>
      <c r="L25" s="84">
        <f>K25</f>
        <v>0</v>
      </c>
    </row>
    <row r="26" spans="1:15" ht="15" thickBot="1" x14ac:dyDescent="0.4">
      <c r="A26" s="104" t="s">
        <v>41</v>
      </c>
      <c r="B26" s="105"/>
      <c r="C26" s="105"/>
      <c r="D26" s="105"/>
      <c r="E26" s="106"/>
      <c r="F26" s="127">
        <f>SUM(F3:F24)+G25</f>
        <v>0</v>
      </c>
      <c r="G26" s="128"/>
      <c r="H26" s="5">
        <v>1</v>
      </c>
    </row>
    <row r="29" spans="1:15" ht="25.5" customHeight="1" thickBot="1" x14ac:dyDescent="0.4">
      <c r="A29" s="14"/>
      <c r="B29" s="14"/>
      <c r="C29" s="14"/>
      <c r="D29" s="14"/>
      <c r="J29" s="14"/>
      <c r="K29" s="14"/>
    </row>
    <row r="30" spans="1:15" ht="44.15" customHeight="1" thickBot="1" x14ac:dyDescent="0.4">
      <c r="A30" s="93" t="s">
        <v>74</v>
      </c>
      <c r="B30" s="94"/>
      <c r="C30" s="94"/>
      <c r="D30" s="95"/>
    </row>
    <row r="31" spans="1:15" ht="28" customHeight="1" thickBot="1" x14ac:dyDescent="0.4">
      <c r="A31" s="93" t="s">
        <v>71</v>
      </c>
      <c r="B31" s="95"/>
      <c r="C31" s="19" t="s">
        <v>42</v>
      </c>
      <c r="D31" s="19" t="s">
        <v>43</v>
      </c>
    </row>
    <row r="32" spans="1:15" ht="79" customHeight="1" x14ac:dyDescent="0.35">
      <c r="A32" s="129" t="s">
        <v>44</v>
      </c>
      <c r="B32" s="130"/>
      <c r="C32" s="85"/>
      <c r="D32" s="86"/>
    </row>
    <row r="33" spans="1:4" ht="79" customHeight="1" x14ac:dyDescent="0.35">
      <c r="A33" s="131" t="s">
        <v>45</v>
      </c>
      <c r="B33" s="132"/>
      <c r="C33" s="36"/>
      <c r="D33" s="87"/>
    </row>
    <row r="34" spans="1:4" ht="79" customHeight="1" x14ac:dyDescent="0.35">
      <c r="A34" s="131" t="s">
        <v>46</v>
      </c>
      <c r="B34" s="132" t="s">
        <v>47</v>
      </c>
      <c r="C34" s="36"/>
      <c r="D34" s="87"/>
    </row>
    <row r="35" spans="1:4" ht="79" customHeight="1" thickBot="1" x14ac:dyDescent="0.4">
      <c r="A35" s="131" t="s">
        <v>48</v>
      </c>
      <c r="B35" s="132" t="s">
        <v>49</v>
      </c>
      <c r="C35" s="88"/>
      <c r="D35" s="89"/>
    </row>
    <row r="36" spans="1:4" ht="44.5" customHeight="1" thickBot="1" x14ac:dyDescent="0.4">
      <c r="A36" s="96" t="s">
        <v>50</v>
      </c>
      <c r="B36" s="34" t="s">
        <v>51</v>
      </c>
      <c r="C36" s="37"/>
      <c r="D36" s="35"/>
    </row>
    <row r="37" spans="1:4" ht="15" thickBot="1" x14ac:dyDescent="0.4">
      <c r="A37" s="97"/>
      <c r="B37" s="21" t="s">
        <v>39</v>
      </c>
      <c r="C37" s="38"/>
      <c r="D37" s="20"/>
    </row>
    <row r="38" spans="1:4" ht="15" thickBot="1" x14ac:dyDescent="0.4">
      <c r="A38" s="90" t="s">
        <v>52</v>
      </c>
      <c r="B38" s="91"/>
      <c r="C38" s="92"/>
      <c r="D38" s="22">
        <f>SUM(D32:D37)*0.07</f>
        <v>0</v>
      </c>
    </row>
    <row r="39" spans="1:4" ht="15" thickBot="1" x14ac:dyDescent="0.4">
      <c r="A39" s="90" t="s">
        <v>53</v>
      </c>
      <c r="B39" s="91"/>
      <c r="C39" s="92"/>
      <c r="D39" s="22">
        <f>SUM(D32:D38)</f>
        <v>0</v>
      </c>
    </row>
  </sheetData>
  <mergeCells count="27">
    <mergeCell ref="A34:B34"/>
    <mergeCell ref="A35:B35"/>
    <mergeCell ref="A1:H1"/>
    <mergeCell ref="J1:O1"/>
    <mergeCell ref="A32:B32"/>
    <mergeCell ref="A33:B33"/>
    <mergeCell ref="B18:B20"/>
    <mergeCell ref="B21:B22"/>
    <mergeCell ref="A23:C24"/>
    <mergeCell ref="A25:F25"/>
    <mergeCell ref="F26:G26"/>
    <mergeCell ref="A39:C39"/>
    <mergeCell ref="A30:D30"/>
    <mergeCell ref="A31:B31"/>
    <mergeCell ref="A36:A37"/>
    <mergeCell ref="A3:A7"/>
    <mergeCell ref="B3:B5"/>
    <mergeCell ref="B6:B7"/>
    <mergeCell ref="A38:C38"/>
    <mergeCell ref="A26:E26"/>
    <mergeCell ref="B8:B10"/>
    <mergeCell ref="B11:B12"/>
    <mergeCell ref="A8:A12"/>
    <mergeCell ref="B13:B15"/>
    <mergeCell ref="B16:B17"/>
    <mergeCell ref="A13:A17"/>
    <mergeCell ref="A18:A22"/>
  </mergeCells>
  <dataValidations count="1">
    <dataValidation type="list" allowBlank="1" showInputMessage="1" showErrorMessage="1" sqref="D23:D24 J23:J24" xr:uid="{F3FAC9C5-62FC-402D-8388-216B158ABD18}">
      <formula1>#REF!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885AFB0-FF2E-4C70-8AB2-5331FE91D688}">
          <x14:formula1>
            <xm:f>'Categories and Outcomes'!$A$2:$A$9</xm:f>
          </x14:formula1>
          <xm:sqref>D3:D22</xm:sqref>
        </x14:dataValidation>
        <x14:dataValidation type="list" allowBlank="1" showInputMessage="1" showErrorMessage="1" xr:uid="{0C36B6A9-B195-41BB-BEF8-8B8346BF827F}">
          <x14:formula1>
            <xm:f>'Categories and Outcomes'!$A$13:$A$19</xm:f>
          </x14:formula1>
          <xm:sqref>C32:C37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E0BE8-41E8-4962-A601-38333C72DB59}">
  <dimension ref="A1:A19"/>
  <sheetViews>
    <sheetView workbookViewId="0">
      <selection activeCell="A7" sqref="A7"/>
    </sheetView>
  </sheetViews>
  <sheetFormatPr defaultRowHeight="14.5" x14ac:dyDescent="0.35"/>
  <cols>
    <col min="1" max="1" width="63.81640625" customWidth="1"/>
  </cols>
  <sheetData>
    <row r="1" spans="1:1" ht="42.65" customHeight="1" thickBot="1" x14ac:dyDescent="0.4">
      <c r="A1" s="19" t="s">
        <v>54</v>
      </c>
    </row>
    <row r="2" spans="1:1" ht="23.15" customHeight="1" x14ac:dyDescent="0.35">
      <c r="A2" s="29" t="s">
        <v>36</v>
      </c>
    </row>
    <row r="3" spans="1:1" ht="23.15" customHeight="1" x14ac:dyDescent="0.35">
      <c r="A3" s="30" t="s">
        <v>55</v>
      </c>
    </row>
    <row r="4" spans="1:1" ht="23.15" customHeight="1" x14ac:dyDescent="0.35">
      <c r="A4" s="30" t="s">
        <v>56</v>
      </c>
    </row>
    <row r="5" spans="1:1" ht="23.15" customHeight="1" x14ac:dyDescent="0.35">
      <c r="A5" s="30" t="s">
        <v>57</v>
      </c>
    </row>
    <row r="6" spans="1:1" ht="23.15" customHeight="1" x14ac:dyDescent="0.35">
      <c r="A6" s="30" t="s">
        <v>38</v>
      </c>
    </row>
    <row r="7" spans="1:1" ht="23.15" customHeight="1" x14ac:dyDescent="0.35">
      <c r="A7" s="30" t="s">
        <v>58</v>
      </c>
    </row>
    <row r="8" spans="1:1" ht="23.15" customHeight="1" x14ac:dyDescent="0.35">
      <c r="A8" s="30" t="s">
        <v>59</v>
      </c>
    </row>
    <row r="9" spans="1:1" ht="23.15" customHeight="1" thickBot="1" x14ac:dyDescent="0.4">
      <c r="A9" s="31" t="s">
        <v>60</v>
      </c>
    </row>
    <row r="11" spans="1:1" ht="15" thickBot="1" x14ac:dyDescent="0.4"/>
    <row r="12" spans="1:1" x14ac:dyDescent="0.35">
      <c r="A12" s="26" t="s">
        <v>42</v>
      </c>
    </row>
    <row r="13" spans="1:1" ht="38.15" customHeight="1" x14ac:dyDescent="0.35">
      <c r="A13" s="27" t="s">
        <v>61</v>
      </c>
    </row>
    <row r="14" spans="1:1" ht="38.15" customHeight="1" x14ac:dyDescent="0.35">
      <c r="A14" s="27" t="s">
        <v>62</v>
      </c>
    </row>
    <row r="15" spans="1:1" ht="38.15" customHeight="1" x14ac:dyDescent="0.35">
      <c r="A15" s="27" t="s">
        <v>63</v>
      </c>
    </row>
    <row r="16" spans="1:1" ht="38.15" customHeight="1" x14ac:dyDescent="0.35">
      <c r="A16" s="27" t="s">
        <v>64</v>
      </c>
    </row>
    <row r="17" spans="1:1" ht="38.15" customHeight="1" x14ac:dyDescent="0.35">
      <c r="A17" s="27" t="s">
        <v>65</v>
      </c>
    </row>
    <row r="18" spans="1:1" ht="38.15" customHeight="1" x14ac:dyDescent="0.35">
      <c r="A18" s="27" t="s">
        <v>66</v>
      </c>
    </row>
    <row r="19" spans="1:1" ht="38.15" customHeight="1" thickBot="1" x14ac:dyDescent="0.4">
      <c r="A19" s="28" t="s">
        <v>67</v>
      </c>
    </row>
  </sheetData>
  <sheetProtection algorithmName="SHA-512" hashValue="pWKoRe7OAD5lbYh/qcsZwmt0E2y0mjtOEah3HXJ2PFd/r80x3RdIxV33pAtJMg5ZIOWrMyDSEjl6CCYB8WoS0A==" saltValue="SNo8Tq2X3+KYcmVcxwrB6A==" spinCount="100000" sheet="1" objects="1" scenarios="1" formatCells="0" formatColumns="0" formatRows="0" insertColumns="0" insertRows="0" deleteColumns="0" deleteRows="0"/>
  <dataValidations count="14">
    <dataValidation type="list" showInputMessage="1" showErrorMessage="1" sqref="A2" xr:uid="{24E34E36-5660-412F-BB34-709B9742C7C8}">
      <formula1>"1. Staff and other personnel"</formula1>
    </dataValidation>
    <dataValidation type="list" allowBlank="1" showInputMessage="1" showErrorMessage="1" sqref="A3" xr:uid="{1A324D33-783C-4079-B6CF-3C556D6E32AE}">
      <formula1>"2. Supplies, Commodities, Materials"</formula1>
    </dataValidation>
    <dataValidation type="list" allowBlank="1" showInputMessage="1" showErrorMessage="1" sqref="A4" xr:uid="{CCC007C9-CEBD-4205-8A54-12F10BB1A1E2}">
      <formula1>"3. Equipment, Vehicles, and Furniture (incl. depreciation)"</formula1>
    </dataValidation>
    <dataValidation type="list" allowBlank="1" showInputMessage="1" showErrorMessage="1" sqref="A5" xr:uid="{F6F93D2A-BD54-4055-8F75-42A745CEEE6A}">
      <formula1>"4. Contractual services"</formula1>
    </dataValidation>
    <dataValidation type="list" allowBlank="1" showInputMessage="1" showErrorMessage="1" sqref="A6" xr:uid="{5AA63E92-0CE1-4C71-AE3E-FDE2B1093D09}">
      <formula1>"5. Travel"</formula1>
    </dataValidation>
    <dataValidation type="list" allowBlank="1" showInputMessage="1" showErrorMessage="1" sqref="A7:A8" xr:uid="{5B53429B-5BF2-40A0-94D5-D8B3AF72BE8D}">
      <formula1>"6. Transfers and Grants to Counterparts"</formula1>
    </dataValidation>
    <dataValidation type="list" allowBlank="1" showInputMessage="1" showErrorMessage="1" sqref="A9" xr:uid="{5BC62CD0-08B3-4D1D-A5B0-BCF16D080243}">
      <formula1>"8. Indirect Support Costs (Max. 7%)"</formula1>
    </dataValidation>
    <dataValidation type="list" showInputMessage="1" showErrorMessage="1" sqref="A13" xr:uid="{888C6914-AB4D-4200-9A25-C18A9323BCCC}">
      <formula1>"Outcome 1: Restored and protected ecosystems to improve biodiversity and ecosystem services"</formula1>
    </dataValidation>
    <dataValidation type="list" showInputMessage="1" showErrorMessage="1" sqref="A14" xr:uid="{88C856DB-F60E-4C17-A42A-99BF17297A2B}">
      <formula1>"Outcome 2: Biodiversity effectively mainstreamed into policies, regulations, planning and strategies"</formula1>
    </dataValidation>
    <dataValidation type="list" allowBlank="1" showInputMessage="1" showErrorMessage="1" sqref="A15" xr:uid="{64C20DD2-4968-4629-885F-D7438F6C041B}">
      <formula1>"Outcome 3: Sustainable use of biodiversity enhanced."</formula1>
    </dataValidation>
    <dataValidation type="list" showInputMessage="1" showErrorMessage="1" sqref="A16" xr:uid="{1E4CF3B3-006E-46AD-89A5-F18397AD533B}">
      <formula1>"Outcome 4: Biodiversity mainstreamed among businesses and consumers to drive positive behaviors."</formula1>
    </dataValidation>
    <dataValidation type="list" allowBlank="1" showInputMessage="1" showErrorMessage="1" sqref="A19" xr:uid="{ACBE3FD6-BB8A-4B8E-91DE-EA75BD6885EF}">
      <formula1>"Outcome 7: Strengthened resource mobilization for biodiversity conservation."</formula1>
    </dataValidation>
    <dataValidation type="list" showInputMessage="1" showErrorMessage="1" sqref="A18" xr:uid="{ACB9421B-58E1-4710-846A-1784BC1DE01F}">
      <formula1>"Outcome 6: Prevention and control of invasive alien species for enhanced biosecurity"</formula1>
    </dataValidation>
    <dataValidation type="list" showInputMessage="1" showErrorMessage="1" sqref="A17" xr:uid="{B852A5AD-B486-48E1-815C-2310A710BA2D}">
      <formula1>"Outcome 5: Benefits shared from genetic resources and digital sequence information on genetic resources"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2E7B0-B444-442B-868A-96F3D2D82EA6}">
  <dimension ref="A1:B21"/>
  <sheetViews>
    <sheetView workbookViewId="0">
      <selection activeCell="D15" sqref="D15"/>
    </sheetView>
  </sheetViews>
  <sheetFormatPr defaultColWidth="8.81640625" defaultRowHeight="14.5" x14ac:dyDescent="0.35"/>
  <cols>
    <col min="1" max="1" width="38.81640625" customWidth="1"/>
    <col min="2" max="2" width="14.453125" customWidth="1"/>
    <col min="4" max="10" width="24.1796875" customWidth="1"/>
  </cols>
  <sheetData>
    <row r="1" spans="1:2" ht="25.5" customHeight="1" thickBot="1" x14ac:dyDescent="0.4">
      <c r="A1" s="1" t="s">
        <v>54</v>
      </c>
      <c r="B1" s="1" t="s">
        <v>68</v>
      </c>
    </row>
    <row r="2" spans="1:2" ht="26.5" customHeight="1" x14ac:dyDescent="0.35">
      <c r="A2" s="6" t="s">
        <v>36</v>
      </c>
      <c r="B2" s="7">
        <f>SUMIF('Full Budget'!D3:D24,A2,'Full Budget'!F3:F24)</f>
        <v>0</v>
      </c>
    </row>
    <row r="3" spans="1:2" ht="26.5" customHeight="1" x14ac:dyDescent="0.35">
      <c r="A3" s="8" t="s">
        <v>55</v>
      </c>
      <c r="B3" s="7">
        <f>SUMIF('Full Budget'!D3:D24,A3,'Full Budget'!F3:F24)</f>
        <v>0</v>
      </c>
    </row>
    <row r="4" spans="1:2" ht="26.5" customHeight="1" x14ac:dyDescent="0.35">
      <c r="A4" s="8" t="s">
        <v>56</v>
      </c>
      <c r="B4" s="7">
        <f>SUMIF('Full Budget'!D3:D24,A4,'Full Budget'!F3:HE24)</f>
        <v>0</v>
      </c>
    </row>
    <row r="5" spans="1:2" ht="26.5" customHeight="1" x14ac:dyDescent="0.35">
      <c r="A5" s="8" t="s">
        <v>57</v>
      </c>
      <c r="B5" s="7">
        <f>SUMIF('Full Budget'!D3:D24,A5,'Full Budget'!F3:F24)</f>
        <v>0</v>
      </c>
    </row>
    <row r="6" spans="1:2" ht="26.5" customHeight="1" x14ac:dyDescent="0.35">
      <c r="A6" s="8" t="s">
        <v>38</v>
      </c>
      <c r="B6" s="7">
        <f>SUMIF('Full Budget'!D3:D24,A6,'Full Budget'!F3:F24)</f>
        <v>0</v>
      </c>
    </row>
    <row r="7" spans="1:2" ht="26.5" customHeight="1" x14ac:dyDescent="0.35">
      <c r="A7" s="8" t="s">
        <v>58</v>
      </c>
      <c r="B7" s="7">
        <f>SUMIF('Full Budget'!D3:D24,A7,'Full Budget'!F3:F24)</f>
        <v>0</v>
      </c>
    </row>
    <row r="8" spans="1:2" ht="26.5" customHeight="1" x14ac:dyDescent="0.35">
      <c r="A8" s="8" t="s">
        <v>59</v>
      </c>
      <c r="B8" s="7">
        <f>SUMIF('Full Budget'!D3:D24,A8,'Full Budget'!F3:F24)</f>
        <v>0</v>
      </c>
    </row>
    <row r="9" spans="1:2" ht="26.5" customHeight="1" x14ac:dyDescent="0.35">
      <c r="A9" s="10" t="s">
        <v>69</v>
      </c>
      <c r="B9" s="11">
        <f>SUM(B2:B8)</f>
        <v>0</v>
      </c>
    </row>
    <row r="10" spans="1:2" ht="26.5" customHeight="1" x14ac:dyDescent="0.35">
      <c r="A10" s="8" t="s">
        <v>60</v>
      </c>
      <c r="B10" s="9">
        <f>B9*0.07</f>
        <v>0</v>
      </c>
    </row>
    <row r="11" spans="1:2" ht="26.5" customHeight="1" x14ac:dyDescent="0.35">
      <c r="A11" s="15" t="s">
        <v>70</v>
      </c>
      <c r="B11" s="16">
        <f>B9+B10</f>
        <v>0</v>
      </c>
    </row>
    <row r="14" spans="1:2" ht="43.5" customHeight="1" x14ac:dyDescent="0.35"/>
    <row r="15" spans="1:2" ht="43.5" customHeight="1" x14ac:dyDescent="0.35"/>
    <row r="16" spans="1:2" ht="43.5" customHeight="1" x14ac:dyDescent="0.35"/>
    <row r="17" ht="43.5" customHeight="1" x14ac:dyDescent="0.35"/>
    <row r="18" ht="43.5" customHeight="1" x14ac:dyDescent="0.35"/>
    <row r="19" ht="43.5" customHeight="1" x14ac:dyDescent="0.35"/>
    <row r="20" ht="43.5" customHeight="1" x14ac:dyDescent="0.35"/>
    <row r="21" ht="43.5" customHeight="1" x14ac:dyDescent="0.35"/>
  </sheetData>
  <sheetProtection algorithmName="SHA-512" hashValue="eGhcKu0x2gaXwALsJHuHnNmdu4rUa0mZHM23ugF0RuBRfEcp97v2BMCfie92QsW6eIxSXHVcLznqIqMqo+qAsg==" saltValue="cve36UnexD+5ULcq1GNSOA==" spinCount="100000" sheet="1" objects="1" scenarios="1" formatCells="0" formatColumns="0" formatRows="0" insertColumns="0" insertRows="0" deleteColumns="0" deleteRow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982EC09498A4582341399FEF63349" ma:contentTypeVersion="12" ma:contentTypeDescription="Create a new document." ma:contentTypeScope="" ma:versionID="44dc3cd4b5701860ca48554b54ed3a25">
  <xsd:schema xmlns:xsd="http://www.w3.org/2001/XMLSchema" xmlns:xs="http://www.w3.org/2001/XMLSchema" xmlns:p="http://schemas.microsoft.com/office/2006/metadata/properties" xmlns:ns2="821662a7-b30d-414a-aa5c-a01b8972678b" xmlns:ns3="a335e5d8-83cf-4ab3-a992-8aee47b3cef9" targetNamespace="http://schemas.microsoft.com/office/2006/metadata/properties" ma:root="true" ma:fieldsID="35c984da390dc1e1a7f5e1adfc472bf4" ns2:_="" ns3:_="">
    <xsd:import namespace="821662a7-b30d-414a-aa5c-a01b8972678b"/>
    <xsd:import namespace="a335e5d8-83cf-4ab3-a992-8aee47b3ce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662a7-b30d-414a-aa5c-a01b897267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5e5d8-83cf-4ab3-a992-8aee47b3cef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9d27a76-9eaf-49a1-a5ac-9a654417571a}" ma:internalName="TaxCatchAll" ma:showField="CatchAllData" ma:web="a335e5d8-83cf-4ab3-a992-8aee47b3ce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35e5d8-83cf-4ab3-a992-8aee47b3cef9" xsi:nil="true"/>
    <lcf76f155ced4ddcb4097134ff3c332f xmlns="821662a7-b30d-414a-aa5c-a01b8972678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91826A-91B8-4465-B890-19C88F541683}"/>
</file>

<file path=customXml/itemProps2.xml><?xml version="1.0" encoding="utf-8"?>
<ds:datastoreItem xmlns:ds="http://schemas.openxmlformats.org/officeDocument/2006/customXml" ds:itemID="{6A61B9EA-AE41-4631-9A17-FA38B3D048E3}">
  <ds:schemaRefs>
    <ds:schemaRef ds:uri="http://schemas.microsoft.com/office/2006/metadata/properties"/>
    <ds:schemaRef ds:uri="http://schemas.microsoft.com/office/infopath/2007/PartnerControls"/>
    <ds:schemaRef ds:uri="a335e5d8-83cf-4ab3-a992-8aee47b3cef9"/>
    <ds:schemaRef ds:uri="821662a7-b30d-414a-aa5c-a01b8972678b"/>
  </ds:schemaRefs>
</ds:datastoreItem>
</file>

<file path=customXml/itemProps3.xml><?xml version="1.0" encoding="utf-8"?>
<ds:datastoreItem xmlns:ds="http://schemas.openxmlformats.org/officeDocument/2006/customXml" ds:itemID="{365BDC02-9B53-4167-907F-C692C49FF41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06bed3f-efae-4d70-a15b-866bb27c918d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 Budget</vt:lpstr>
      <vt:lpstr>Categories and Outcomes</vt:lpstr>
      <vt:lpstr>Summary of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Yousif Almasri</dc:creator>
  <cp:keywords/>
  <dc:description/>
  <cp:lastModifiedBy>Luis Pineda</cp:lastModifiedBy>
  <cp:revision/>
  <dcterms:created xsi:type="dcterms:W3CDTF">2025-01-14T14:02:22Z</dcterms:created>
  <dcterms:modified xsi:type="dcterms:W3CDTF">2025-08-18T14:27:21Z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0x010100140982EC09498A4582341399FEF63349</vt:lpwstr>
  </property>
  <property fmtid="{D5CDD505-2E9C-101B-9397-08002B2CF9AE}" pid="3" name="MediaServiceImageTags">
    <vt:lpwstr/>
  </property>
  <property fmtid="{D5CDD505-2E9C-101B-9397-08002B2CF9AE}" pid="4" name="Order">
    <vt:r8>120000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