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queryTables/queryTable1.xml" ContentType="application/vnd.openxmlformats-officedocument.spreadsheetml.query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G:\Shared drives\Energy Team Drive\Project Folders\TQ3 UNEP SDG 12.c.1\Trainings\LAC March 2021\"/>
    </mc:Choice>
  </mc:AlternateContent>
  <xr:revisionPtr revIDLastSave="0" documentId="8_{1FE7CC50-C9A9-4928-9E04-F169F1F2051B}" xr6:coauthVersionLast="46" xr6:coauthVersionMax="46" xr10:uidLastSave="{00000000-0000-0000-0000-000000000000}"/>
  <bookViews>
    <workbookView xWindow="1152" yWindow="1152" windowWidth="17280" windowHeight="8964" activeTab="1" xr2:uid="{00000000-000D-0000-FFFF-FFFF00000000}"/>
  </bookViews>
  <sheets>
    <sheet name="READ ME FIRST" sheetId="10" r:id="rId1"/>
    <sheet name="Reporting template" sheetId="1" r:id="rId2"/>
    <sheet name="Categories" sheetId="2" state="hidden" r:id="rId3"/>
    <sheet name="Description of options" sheetId="7" r:id="rId4"/>
  </sheets>
  <definedNames>
    <definedName name="ExternalData_1" localSheetId="2" hidden="1">Categories!$M$1:$M$32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0" i="1" l="1"/>
  <c r="Y21" i="1"/>
  <c r="AD25" i="1" a="1"/>
  <c r="AD25" i="1" s="1"/>
  <c r="AC25" i="1" a="1"/>
  <c r="AC25" i="1" s="1"/>
  <c r="AB25" i="1" a="1"/>
  <c r="AB25" i="1" s="1"/>
  <c r="AA25" i="1" a="1"/>
  <c r="AA25" i="1" s="1"/>
  <c r="Z25" i="1" a="1"/>
  <c r="Z25" i="1" s="1"/>
  <c r="Y25" i="1" a="1"/>
  <c r="Y25" i="1" s="1"/>
  <c r="X25" i="1" a="1"/>
  <c r="X25" i="1" s="1"/>
  <c r="W25" i="1" a="1"/>
  <c r="W25" i="1" s="1"/>
  <c r="V25" i="1" a="1"/>
  <c r="V25" i="1" s="1"/>
  <c r="U25" i="1" a="1"/>
  <c r="U25" i="1" s="1"/>
  <c r="T25" i="1" a="1"/>
  <c r="T25" i="1" s="1"/>
  <c r="AD24" i="1"/>
  <c r="AC24" i="1"/>
  <c r="AB24" i="1"/>
  <c r="AA24" i="1"/>
  <c r="Z24" i="1"/>
  <c r="X24" i="1"/>
  <c r="W24" i="1"/>
  <c r="V24" i="1"/>
  <c r="U24" i="1"/>
  <c r="T24" i="1"/>
  <c r="Y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Lourdes Sanchez</author>
    <author>tc={7D222285-7D75-44BF-BBEF-8493BBDD4948}</author>
    <author>tc={104C15EE-EFEA-43DE-B731-CCA081F2ABE3}</author>
    <author>tc={70A97383-3DB2-4F67-8D25-83A6038532E9}</author>
    <author>tc={16EE0916-CC0D-4D99-AE23-4EC0A1003EA4}</author>
    <author>tc={1219E80A-D36F-4530-9DD5-EC8C9140F4AB}</author>
    <author>tc={DC8603FC-3CE2-44F4-975F-B0AFD4F549A5}</author>
    <author>tc={B08B099E-7C6A-4AB0-BB5A-D2B9628FD8C2}</author>
    <author>tc={4D0838BE-959B-4EFD-B9A1-524C1315E5B9}</author>
    <author>tc={8250531B-F737-4D79-80F8-D827D68016D4}</author>
    <author>tc={1FC5ECFF-4194-47B9-82DF-7DAA0119CFDD}</author>
    <author>tc={2C560230-64B5-4CD5-BFC7-2C6DDA13A62B}</author>
    <author>tc={1DF1E44E-20F8-45E4-A4B0-52273C0713D6}</author>
    <author>tc={CF0412E9-D408-4392-A83E-5D59DB0FF0F0}</author>
    <author>tc={0713947A-3025-415C-9FA0-302284D3FB2A}</author>
    <author>tc={73AD2AEB-924D-453E-80C9-EBD594FFA0CE}</author>
    <author>tc={FAD4DCC7-32C5-4ED2-84C9-C080E1C81601}</author>
    <author>tc={E355B071-D3DE-4DCC-BF98-C5AA99917EBF}</author>
  </authors>
  <commentList>
    <comment ref="D4" authorId="0" shapeId="0" xr:uid="{FD3919D6-451D-465D-AFDA-3EF515FE16ED}">
      <text>
        <r>
          <rPr>
            <sz val="9"/>
            <color indexed="81"/>
            <rFont val="Tahoma"/>
            <family val="2"/>
          </rPr>
          <t>Please include here the name of the country</t>
        </r>
      </text>
    </comment>
    <comment ref="C7" authorId="1" shapeId="0" xr:uid="{7D222285-7D75-44BF-BBEF-8493BBDD4948}">
      <text>
        <t>[Threaded comment]
Your version of Excel allows you to read this threaded comment; however, any edits to it will get removed if the file is opened in a newer version of Excel. Learn more: https://go.microsoft.com/fwlink/?linkid=870924
Comment:
    Write here the name of the subsidy, being as specific as possible and following the official designation, if possible
For example: "Energy Tax Exemption for Fuels Used in Commercial Aviation"
It is recommended to include all existing subsidies in a sector, without judging whether those subsidies can be quantified</t>
      </text>
    </comment>
    <comment ref="D7" authorId="2" shapeId="0" xr:uid="{104C15EE-EFEA-43DE-B731-CCA081F2ABE3}">
      <text>
        <t>[Threaded comment]
Your version of Excel allows you to read this threaded comment; however, any edits to it will get removed if the file is opened in a newer version of Excel. Learn more: https://go.microsoft.com/fwlink/?linkid=870924
Comment:
    Explain briefly what this subsidy is, adding any relevant information to understand the subsidy and its evaluation.
Example: "Since 1953, commercial air carriers operating in the country have been exempted from the energy tax usually levied on the consumption of mineral fuels."</t>
      </text>
    </comment>
    <comment ref="E7" authorId="3" shapeId="0" xr:uid="{70A97383-3DB2-4F67-8D25-83A6038532E9}">
      <text>
        <t>[Threaded comment]
Your version of Excel allows you to read this threaded comment; however, any edits to it will get removed if the file is opened in a newer version of Excel. Learn more: https://go.microsoft.com/fwlink/?linkid=870924
Comment:
    Indicate here the level at which the fossil fuel subsidy applies, according to the options of the dropdown list.</t>
      </text>
    </comment>
    <comment ref="F7" authorId="4" shapeId="0" xr:uid="{16EE0916-CC0D-4D99-AE23-4EC0A1003EA4}">
      <text>
        <t>[Threaded comment]
Your version of Excel allows you to read this threaded comment; however, any edits to it will get removed if the file is opened in a newer version of Excel. Learn more: https://go.microsoft.com/fwlink/?linkid=870924
Comment:
    List here the source or sources (government budget, legislation, regulation, etc) used to get the reported information, including links. 
Ex:"Ministry of Finance’s Budget, 2015, 2016, 2017, 2018 and 2019" (add url or link to website or pag number of the Legislation/regulation/etc)</t>
      </text>
    </comment>
    <comment ref="G7" authorId="5" shapeId="0" xr:uid="{1219E80A-D36F-4530-9DD5-EC8C9140F4AB}">
      <text>
        <t>[Threaded comment]
Your version of Excel allows you to read this threaded comment; however, any edits to it will get removed if the file is opened in a newer version of Excel. Learn more: https://go.microsoft.com/fwlink/?linkid=870924
Comment:
    If relevant, include here a brief description of the data availability challenges, data used, and potential gaps</t>
      </text>
    </comment>
    <comment ref="H7" authorId="6" shapeId="0" xr:uid="{DC8603FC-3CE2-44F4-975F-B0AFD4F549A5}">
      <text>
        <t>[Threaded comment]
Your version of Excel allows you to read this threaded comment; however, any edits to it will get removed if the file is opened in a newer version of Excel. Learn more: https://go.microsoft.com/fwlink/?linkid=870924
Comment:
    Indicate here the current status of the subsidy, that is, whether it is still active or has been terminated</t>
      </text>
    </comment>
    <comment ref="I7" authorId="7" shapeId="0" xr:uid="{B08B099E-7C6A-4AB0-BB5A-D2B9628FD8C2}">
      <text>
        <t>[Threaded comment]
Your version of Excel allows you to read this threaded comment; however, any edits to it will get removed if the file is opened in a newer version of Excel. Learn more: https://go.microsoft.com/fwlink/?linkid=870924
Comment:
    Indicate here the beginning date of the subsidy</t>
      </text>
    </comment>
    <comment ref="J7" authorId="8" shapeId="0" xr:uid="{4D0838BE-959B-4EFD-B9A1-524C1315E5B9}">
      <text>
        <t>[Threaded comment]
Your version of Excel allows you to read this threaded comment; however, any edits to it will get removed if the file is opened in a newer version of Excel. Learn more: https://go.microsoft.com/fwlink/?linkid=870924
Comment:
    If known and applicable, indicate here (expected) end date of the subsidy</t>
      </text>
    </comment>
    <comment ref="K7" authorId="9" shapeId="0" xr:uid="{8250531B-F737-4D79-80F8-D827D68016D4}">
      <text>
        <t>[Threaded comment]
Your version of Excel allows you to read this threaded comment; however, any edits to it will get removed if the file is opened in a newer version of Excel. Learn more: https://go.microsoft.com/fwlink/?linkid=870924
Comment:
    Indicate the subsidy typology, according to the categories described in the Methodology for SDG Indicator 12.c.1. Select an option from the dropdown menu</t>
      </text>
    </comment>
    <comment ref="L7" authorId="10" shapeId="0" xr:uid="{1FC5ECFF-4194-47B9-82DF-7DAA0119CFDD}">
      <text>
        <t>[Threaded comment]
Your version of Excel allows you to read this threaded comment; however, any edits to it will get removed if the file is opened in a newer version of Excel. Learn more: https://go.microsoft.com/fwlink/?linkid=870924
Comment:
    Indicate the subsidy sub-category, according to the Methodology for SDG Indicator 12.c.1. Select an option from the dropdown menu corresponding to the typology selected in the previous column.
If ‘Unsure at this point’ is selected, please justify the choice in the "comments" column of this template.</t>
      </text>
    </comment>
    <comment ref="M7" authorId="11" shapeId="0" xr:uid="{2C560230-64B5-4CD5-BFC7-2C6DDA13A62B}">
      <text>
        <t>[Threaded comment]
Your version of Excel allows you to read this threaded comment; however, any edits to it will get removed if the file is opened in a newer version of Excel. Learn more: https://go.microsoft.com/fwlink/?linkid=870924
Comment:
    Indicate here the type of fossil fuel according to the options of the dropdown list. If the subsidy applies to different types of fuels, add as many rows as differnt types of fuels. To determine the value corresponding to each of the affected fuels, split the total according to the corresponding relative value. If the value is not known, do the split according to the relative volumes consumed or produced, depending on the type of subsidy.</t>
      </text>
    </comment>
    <comment ref="N7" authorId="12" shapeId="0" xr:uid="{1DF1E44E-20F8-45E4-A4B0-52273C0713D6}">
      <text>
        <t>[Threaded comment]
Your version of Excel allows you to read this threaded comment; however, any edits to it will get removed if the file is opened in a newer version of Excel. Learn more: https://go.microsoft.com/fwlink/?linkid=870924
Comment:
    Indicate here the specific fuel sub-type corresponding to the fuel-type selected in the previous column and according to the categories of the UN Statistics CPC Rev. 2.1 Division as recommended by the Methodology</t>
      </text>
    </comment>
    <comment ref="O7" authorId="13" shapeId="0" xr:uid="{CF0412E9-D408-4392-A83E-5D59DB0FF0F0}">
      <text>
        <t>[Threaded comment]
Your version of Excel allows you to read this threaded comment; however, any edits to it will get removed if the file is opened in a newer version of Excel. Learn more: https://go.microsoft.com/fwlink/?linkid=870924
Comment:
    Indicate here the recipients of the subsidy, that is, whether it affects the consumption, production of fossil fuels or both</t>
      </text>
    </comment>
    <comment ref="P7" authorId="14" shapeId="0" xr:uid="{0713947A-3025-415C-9FA0-302284D3FB2A}">
      <text>
        <t>[Threaded comment]
Your version of Excel allows you to read this threaded comment; however, any edits to it will get removed if the file is opened in a newer version of Excel. Learn more: https://go.microsoft.com/fwlink/?linkid=870924
Comment:
    Indicate here the stage of the fossil fuel value chain to which the subsidy applies, that is. Please select a value from the dropdown list</t>
      </text>
    </comment>
    <comment ref="Q7" authorId="15" shapeId="0" xr:uid="{73AD2AEB-924D-453E-80C9-EBD594FFA0CE}">
      <text>
        <t>[Threaded comment]
Your version of Excel allows you to read this threaded comment; however, any edits to it will get removed if the file is opened in a newer version of Excel. Learn more: https://go.microsoft.com/fwlink/?linkid=870924
Comment:
    Indicate here the incidence of the subsidy, that is, the product(s) or activity(ies) supported, and stage(s) of production or consumption at which the subsidy is applied, according to the dropdown menu. For more information on the differnt options for each subsidy type, please consult page 60, annex A of the OECD 2015 Inventory Companion (https://www.oecd-ilibrary.org/energy/oecd-companion-to-the-inventory-of-support-measures-for-fossil-fuels-2015/annex_9789264239616-8-en)
If ‘Unsure at this point’ is selected, please justify the choice in the "comments" column of this template.</t>
      </text>
    </comment>
    <comment ref="R7" authorId="16" shapeId="0" xr:uid="{FAD4DCC7-32C5-4ED2-84C9-C080E1C81601}">
      <text>
        <t>[Threaded comment]
Your version of Excel allows you to read this threaded comment; however, any edits to it will get removed if the file is opened in a newer version of Excel. Learn more: https://go.microsoft.com/fwlink/?linkid=870924
Comment:
    Please add here any information, remark or comment related to the measure and data collection.</t>
      </text>
    </comment>
    <comment ref="S7" authorId="17" shapeId="0" xr:uid="{E355B071-D3DE-4DCC-BF98-C5AA99917EBF}">
      <text>
        <t>[Threaded comment]
Your version of Excel allows you to read this threaded comment; however, any edits to it will get removed if the file is opened in a newer version of Excel. Learn more: https://go.microsoft.com/fwlink/?linkid=870924
Comment:
    PLease add here the international acronym for the currency used</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E0DE8A1-6385-42C2-8CCD-E438C348B503}" keepAlive="1" name="Query - CPC_Ver_2_1_english_structure" description="Connection to the 'CPC_Ver_2_1_english_structure' query in the workbook." type="5" refreshedVersion="6" background="1" saveData="1">
    <dbPr connection="Provider=Microsoft.Mashup.OleDb.1;Data Source=$Workbook$;Location=CPC_Ver_2_1_english_structure;Extended Properties=&quot;&quot;" command="SELECT * FROM [CPC_Ver_2_1_english_structure]"/>
  </connection>
  <connection id="2" xr16:uid="{28ABE9AA-89B2-43DD-A125-EE81D5DD16E5}" keepAlive="1" name="Query - CPC_Ver_2_1_english_structure (2)" description="Connection to the 'CPC_Ver_2_1_english_structure (2)' query in the workbook." type="5" refreshedVersion="6" background="1" saveData="1">
    <dbPr connection="Provider=Microsoft.Mashup.OleDb.1;Data Source=$Workbook$;Location=&quot;CPC_Ver_2_1_english_structure (2)&quot;;Extended Properties=&quot;&quot;" command="SELECT * FROM [CPC_Ver_2_1_english_structure (2)]"/>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<sst xmlns="http://schemas.openxmlformats.org/spreadsheetml/2006/main" count="490" uniqueCount="237">
  <si>
    <t>#</t>
  </si>
  <si>
    <t>Sources</t>
  </si>
  <si>
    <t>Incidence</t>
  </si>
  <si>
    <t xml:space="preserve">Consumption </t>
  </si>
  <si>
    <t>Production</t>
  </si>
  <si>
    <t>n/a</t>
  </si>
  <si>
    <t>Name of subsidy</t>
  </si>
  <si>
    <t>Description of subsidy</t>
  </si>
  <si>
    <t>Induced transfers</t>
  </si>
  <si>
    <t>Tax expenditures</t>
  </si>
  <si>
    <t>Direct spending</t>
  </si>
  <si>
    <t>Direct transfers of funds</t>
  </si>
  <si>
    <t>Transfer of risk</t>
  </si>
  <si>
    <t>Government ownership of energy-related  enterprises</t>
  </si>
  <si>
    <t>Start date</t>
  </si>
  <si>
    <t>End date</t>
  </si>
  <si>
    <t>Fuel type</t>
  </si>
  <si>
    <t>Typology, Category</t>
  </si>
  <si>
    <t>Typology, Sub- category</t>
  </si>
  <si>
    <t>Natural gas</t>
  </si>
  <si>
    <t>Petroleum products</t>
  </si>
  <si>
    <t>Coal</t>
  </si>
  <si>
    <t>Electricity</t>
  </si>
  <si>
    <t>Tax breaks and revenue foregone</t>
  </si>
  <si>
    <t>Hard coal</t>
  </si>
  <si>
    <t>Patent fuel and similar solid fuels manufactured from hard coal</t>
  </si>
  <si>
    <t>Brown coal</t>
  </si>
  <si>
    <t>Brown coal briquettes and similar solid fuels manufactured from brown coal</t>
  </si>
  <si>
    <t>Peat</t>
  </si>
  <si>
    <t>Petroleum oils and oils obtained from bituminous minerals, crude</t>
  </si>
  <si>
    <t>Natural gas, liquefied or in the gaseous state</t>
  </si>
  <si>
    <t>Bituminous or oil shale and tar sands</t>
  </si>
  <si>
    <t>Electrical energy</t>
  </si>
  <si>
    <t>Coal gas, water gas, producer gas and similar gases, other than petroleum gases and other gaseous hydrocarbons</t>
  </si>
  <si>
    <t>Steam and hot water</t>
  </si>
  <si>
    <t>Coke and semi-coke of coal, of lignite or of peat; retort carbon</t>
  </si>
  <si>
    <t>Tar distilled from coal, from lignite or from peat, and other mineral tars</t>
  </si>
  <si>
    <t>Petroleum oils and oils obtained from bituminous materials, other than crude; preparations n.e.c. containing by weight 70% or more of these oils, such oils being the basic constituents of the preparations</t>
  </si>
  <si>
    <t>Motor gasoline</t>
  </si>
  <si>
    <t>Aviation gasoline</t>
  </si>
  <si>
    <t>Gasolene-type jet fuel</t>
  </si>
  <si>
    <t>Naphtha</t>
  </si>
  <si>
    <t>Kerosene-type jet fuel</t>
  </si>
  <si>
    <t>Other kerosene</t>
  </si>
  <si>
    <t>White spirit and special boiling point industrial spirits</t>
  </si>
  <si>
    <t>Gas oil</t>
  </si>
  <si>
    <t>Fuel oils n.e.c.</t>
  </si>
  <si>
    <t>Lubricants</t>
  </si>
  <si>
    <t>Other petroleum oils n.e.c.</t>
  </si>
  <si>
    <t>Propane and butanes, liquefied</t>
  </si>
  <si>
    <t>Ethylene, propylene, butylene, butadiene</t>
  </si>
  <si>
    <t>Other petroleum gases or gaseous hydrocarbons, except natural gas</t>
  </si>
  <si>
    <t>Petroleum jelly; paraffin wax, micro- crystalline petroleum wax, slack wax, ozokerite, lignite wax, peat wax, other mineral waxes, and similar products; petroleum coke, petroleum bitumen and other residues of petroleum oils or of oils obtained from bituminous materials</t>
  </si>
  <si>
    <t>Fuel sub-type</t>
  </si>
  <si>
    <t>Current status</t>
  </si>
  <si>
    <t xml:space="preserve">Current status </t>
  </si>
  <si>
    <t>Terminated</t>
  </si>
  <si>
    <t>Ongoing</t>
  </si>
  <si>
    <t>Recipients</t>
  </si>
  <si>
    <t>Both, consumption and production</t>
  </si>
  <si>
    <t>Direct Consumption</t>
  </si>
  <si>
    <t>Output Returns</t>
  </si>
  <si>
    <t>Enterprise Income</t>
  </si>
  <si>
    <t>Cost of Intermediate Inputs</t>
  </si>
  <si>
    <t>Labour</t>
  </si>
  <si>
    <t>Land and natural resources</t>
  </si>
  <si>
    <t>Capital</t>
  </si>
  <si>
    <t>Knowledge</t>
  </si>
  <si>
    <t>2015</t>
  </si>
  <si>
    <t>2016</t>
  </si>
  <si>
    <t>2017</t>
  </si>
  <si>
    <t>2018</t>
  </si>
  <si>
    <t>2019</t>
  </si>
  <si>
    <t>2020</t>
  </si>
  <si>
    <t>2021</t>
  </si>
  <si>
    <t>2022</t>
  </si>
  <si>
    <t>2023</t>
  </si>
  <si>
    <t>2024</t>
  </si>
  <si>
    <t>2025</t>
  </si>
  <si>
    <t>Under-pricing of non-energy government-owned natural resources or land</t>
  </si>
  <si>
    <t>Underpricing of other government-provided goods or services (incl. loans)</t>
  </si>
  <si>
    <t>Credit support</t>
  </si>
  <si>
    <t>DIRECT TRANSFER OF FUNDS - Direct spending</t>
  </si>
  <si>
    <t>DIRECT TRANSFER OF FUNDS - Government ownership of energy-related  enterprises</t>
  </si>
  <si>
    <t>TAX EXPENDITURES - Tax breaks and revenue foregone</t>
  </si>
  <si>
    <t>TAX EXPENDITURES - Under-pricing of non-energy government-owned natural resources or land</t>
  </si>
  <si>
    <t>TRANSFER OF RISK - Credit support</t>
  </si>
  <si>
    <t>TRANSFER OF RISK - Debt restructuring and
cancellations</t>
  </si>
  <si>
    <t>TRANSFER OF RISK - Insurance and indemnification</t>
  </si>
  <si>
    <t>TRANSFER OF RISK - Assumption of risks related to occupational health and accidents</t>
  </si>
  <si>
    <t>TRANSFER OF RISK -Assumption of responsibility for remediating environmental damage</t>
  </si>
  <si>
    <t>INDUCED TRANSFERS - Price support, including through market regulation</t>
  </si>
  <si>
    <t>Description</t>
  </si>
  <si>
    <t>DT</t>
  </si>
  <si>
    <t>IT</t>
  </si>
  <si>
    <t>TE</t>
  </si>
  <si>
    <t>TR</t>
  </si>
  <si>
    <t xml:space="preserve">Code </t>
  </si>
  <si>
    <t>Typology, Sub- Category</t>
  </si>
  <si>
    <t>Associated category</t>
  </si>
  <si>
    <t>DS</t>
  </si>
  <si>
    <t>SOE</t>
  </si>
  <si>
    <t>PS</t>
  </si>
  <si>
    <t>TB</t>
  </si>
  <si>
    <t>UPGER</t>
  </si>
  <si>
    <t>UPGNR</t>
  </si>
  <si>
    <t>UPGIN</t>
  </si>
  <si>
    <t>TAX EXPENDITURES - Under-pricing of government-owned infrastructure</t>
  </si>
  <si>
    <t>TAX EXPENDITURES - Under-pricing of government-owned energy resources</t>
  </si>
  <si>
    <t>Price support, including through market regulation</t>
  </si>
  <si>
    <t>Under-pricing of government owned energy resources</t>
  </si>
  <si>
    <t>Under-pricing of government owned infrastructure</t>
  </si>
  <si>
    <t>UPGGS</t>
  </si>
  <si>
    <t>CS</t>
  </si>
  <si>
    <t>Debt restructuring and
cancellations</t>
  </si>
  <si>
    <t>DR</t>
  </si>
  <si>
    <t>Insurance and indemnification</t>
  </si>
  <si>
    <t>II</t>
  </si>
  <si>
    <t>Assumption of risks related to occupational health and accidents</t>
  </si>
  <si>
    <t>ARHA</t>
  </si>
  <si>
    <t>ARED</t>
  </si>
  <si>
    <t>Assumption of responsibility for remediating environmental damage</t>
  </si>
  <si>
    <t>Fuel Type</t>
  </si>
  <si>
    <t>PP</t>
  </si>
  <si>
    <t>NG</t>
  </si>
  <si>
    <t>EL</t>
  </si>
  <si>
    <t>Associated fuel type</t>
  </si>
  <si>
    <t>CO</t>
  </si>
  <si>
    <t>MHC</t>
  </si>
  <si>
    <t>NGL</t>
  </si>
  <si>
    <t>POIL</t>
  </si>
  <si>
    <t>SHALE</t>
  </si>
  <si>
    <t>STEAM</t>
  </si>
  <si>
    <t>CGAS</t>
  </si>
  <si>
    <t>PR</t>
  </si>
  <si>
    <t>FNEC</t>
  </si>
  <si>
    <t>HARDCOAL</t>
  </si>
  <si>
    <t>PEAT</t>
  </si>
  <si>
    <t>BKB</t>
  </si>
  <si>
    <t>BROWN</t>
  </si>
  <si>
    <t>NAPHTHA</t>
  </si>
  <si>
    <t>ELECTR</t>
  </si>
  <si>
    <t>AVGAS</t>
  </si>
  <si>
    <t>JETGAS</t>
  </si>
  <si>
    <t>MOTGAS</t>
  </si>
  <si>
    <t>JETKER</t>
  </si>
  <si>
    <t>OTHKERO</t>
  </si>
  <si>
    <t>WHITESP</t>
  </si>
  <si>
    <t>GASOIL</t>
  </si>
  <si>
    <t>OVENCOKE</t>
  </si>
  <si>
    <t>COALTAR</t>
  </si>
  <si>
    <t>NONCRUDEPOIL</t>
  </si>
  <si>
    <t>LUBRIC</t>
  </si>
  <si>
    <t>ONONSPEC</t>
  </si>
  <si>
    <t>LPG</t>
  </si>
  <si>
    <t>OTHPG</t>
  </si>
  <si>
    <t>ETHY</t>
  </si>
  <si>
    <t>RESBIT</t>
  </si>
  <si>
    <t>C&amp;P</t>
  </si>
  <si>
    <t>CON</t>
  </si>
  <si>
    <t>OUT</t>
  </si>
  <si>
    <t>INC</t>
  </si>
  <si>
    <t>CII</t>
  </si>
  <si>
    <t>LAB</t>
  </si>
  <si>
    <t>LAND</t>
  </si>
  <si>
    <t>CAP</t>
  </si>
  <si>
    <t>KNO</t>
  </si>
  <si>
    <t>Scope of data reported</t>
  </si>
  <si>
    <t>EXTRACT</t>
  </si>
  <si>
    <t>Extraction or mining stage</t>
  </si>
  <si>
    <t>TRANS</t>
  </si>
  <si>
    <t>Transportation of fossil fuels (e.g., through pipelines) and bulk storage</t>
  </si>
  <si>
    <t>REFIN</t>
  </si>
  <si>
    <t>Refining or processing stage</t>
  </si>
  <si>
    <t>GENER</t>
  </si>
  <si>
    <t>Use of fossil fuels in electricity generation</t>
  </si>
  <si>
    <t>INDUS</t>
  </si>
  <si>
    <t>Use of fossil fuels in the industrial sector</t>
  </si>
  <si>
    <t>END</t>
  </si>
  <si>
    <t>Other end uses of fossil fuels (e.g. transport and residential sectors)</t>
  </si>
  <si>
    <t>Unsure at this point. Looking for further details</t>
  </si>
  <si>
    <t>Stage of support</t>
  </si>
  <si>
    <t>UNSURE</t>
  </si>
  <si>
    <t>Name of country:</t>
  </si>
  <si>
    <t>TAX EXPENDITURES - Under-pricing of other government-provided goods or services (incl. loans)</t>
  </si>
  <si>
    <t>`</t>
  </si>
  <si>
    <t>Typology</t>
  </si>
  <si>
    <t>Level</t>
  </si>
  <si>
    <t>Sub-Typologies</t>
  </si>
  <si>
    <t>Central/ Federal</t>
  </si>
  <si>
    <t>Sub-national</t>
  </si>
  <si>
    <t>Both</t>
  </si>
  <si>
    <r>
      <rPr>
        <b/>
        <u/>
        <sz val="11"/>
        <rFont val="Calibri"/>
        <family val="2"/>
        <scheme val="minor"/>
      </rPr>
      <t>SDG Indicator 12.c.1 REPORTING TEMPLATE</t>
    </r>
    <r>
      <rPr>
        <sz val="11"/>
        <rFont val="Calibri"/>
        <family val="2"/>
        <scheme val="minor"/>
      </rPr>
      <t xml:space="preserve">
This template supports the identification, evaluation and monitoring of fossil fuel subsidies to report as part of the SDG Indicator 12.c.1, according to its Methodology (https://wedocs.unep.org/bitstream/handle/20.500.11822/28111/FossilFuel.pdf)
It contains different tabs corresponding to the following elements:
- "Reporting template" tab, to include, categorize, evaluate and monitor all different subsidy measures. This template is mandatory
- "GDP" to add country GDP values per year. This template is mandatory
- "Tax benchmark" calculation template, to support the reporting of "tax expenditures". </t>
    </r>
    <r>
      <rPr>
        <sz val="11"/>
        <color rgb="FFFF0000"/>
        <rFont val="Calibri"/>
        <family val="2"/>
        <scheme val="minor"/>
      </rPr>
      <t xml:space="preserve">
</t>
    </r>
    <r>
      <rPr>
        <sz val="11"/>
        <rFont val="Calibri"/>
        <family val="2"/>
        <scheme val="minor"/>
      </rPr>
      <t xml:space="preserve">- "FFS reform" tab, to report on past and ongoing fossil fuel subsidy reform plans or related initiatives.
- "Price gap calculation" tab, to help collecting relevant information for the price gap calculation to improve existing estimates.
- "Country information" tab, to collect specific country information on energy consumption, production as well as energy market structure, prices and taxes
</t>
    </r>
    <r>
      <rPr>
        <sz val="11"/>
        <color rgb="FFFF0000"/>
        <rFont val="Calibri"/>
        <family val="2"/>
        <scheme val="minor"/>
      </rPr>
      <t>For more information, please contact xxxxxx</t>
    </r>
  </si>
  <si>
    <t>Financial value (local currency, nominal, millions)</t>
  </si>
  <si>
    <t>//RIGHT CLICK AND SELECT "INSERT" --&gt; "TABLE  ROWs ABOVE" TO ADD OTHER ROWs</t>
  </si>
  <si>
    <t>TOTAL (calculated automatically)</t>
  </si>
  <si>
    <t>Value of fossil fuel subsidies as percentage of GDP</t>
  </si>
  <si>
    <t>Comments</t>
  </si>
  <si>
    <t>Currency</t>
  </si>
  <si>
    <r>
      <rPr>
        <b/>
        <sz val="11"/>
        <rFont val="Calibri"/>
        <family val="2"/>
        <scheme val="minor"/>
      </rPr>
      <t xml:space="preserve">Note to user: 
</t>
    </r>
    <r>
      <rPr>
        <sz val="11"/>
        <rFont val="Calibri"/>
        <family val="2"/>
        <scheme val="minor"/>
      </rPr>
      <t>Use this template to</t>
    </r>
    <r>
      <rPr>
        <b/>
        <u/>
        <sz val="11"/>
        <rFont val="Calibri"/>
        <family val="2"/>
        <scheme val="minor"/>
      </rPr>
      <t xml:space="preserve"> identify and report on subsidy measures</t>
    </r>
    <r>
      <rPr>
        <sz val="11"/>
        <rFont val="Calibri"/>
        <family val="2"/>
        <scheme val="minor"/>
      </rPr>
      <t>, according to the Methodology of SDG Indicator 12.c.1. The completition of this template is mandatory.
Please list one subsidy measure per row and classify it according to the different categories, using the corresponding option from the dropdown lists that will appear when clicking on a cell. For questions on the different options, please consult the Methodology (https://wedocs.unep.org/bitstream/handle/20.500.11822/28111/FossilFuel.pdf). The name of the subsidy, description, sources, start and end date, and the values of the subsidiy for the differnt years have to be entered manually. Examples are provided in the comments in the title of the column. To add more subsidies to the inventory, just  type the name under the last row and press "enter". 
Historical data are very valuable to identify trends, especially considering that the value of fossil fuel subsidies can be volatile depending on different factors, such as the price of oil in international markets. Therefore, this template invites to include data as of 2015. Please report only actualy values, that is, values which are confirmed, not estimates or projections for a given year. Stop reporting in the year for which the latest documented actual value is available. The total of all values per year will be automatically added and used to calculate the SDG indicator value as percentage of GDP, using values introduced in tab "GDP". These calculation rows are maked in grey. Please do not alter the values in those cells, as they include automatic formulas.
Please report values in local currency in nominal values and using millions as units (that is, divide the value by 1,000,000). 
To add new rows, please use the option "insert table row above", that appears when clicking with right button of the mouse on the cell and selecting the "Insert" menu.</t>
    </r>
  </si>
  <si>
    <t>Mexico</t>
  </si>
  <si>
    <t>Diesel Tax Credit for Passenger and Cargo Transportation</t>
  </si>
  <si>
    <t>SHCP. Under the heading"Acreditamiento del IEPS de diesel para Autrotransportistas" in the current fiscal expenditure document: https://www.gob.mx/cms/uploads/attachment/file/340074/PGF_2018.pdf</t>
  </si>
  <si>
    <t>This measure provides a tax credit applicable to purchases of diesel or biodiesel and their fuel blends to support the private and public transportation of passengers or freight, as well as tourism. Before the Excise Tax Reformin 2015, this provision only applied when the rate of IEPS was positive. With the reform, the IEPS rate is not allowed to be negative, and therefore this benefit materializes each year (see “Prices, taxes and support mechanisms” under Country Notes).</t>
  </si>
  <si>
    <t>This estimate is based on the budgetary provisions for each year, which are published the previous year.</t>
  </si>
  <si>
    <t>MXD</t>
  </si>
  <si>
    <t>Fuel Tax Credit for Agriculture and Fisheries</t>
  </si>
  <si>
    <t>This measure provides the agriculture and forestry sectors with a fuel-tax credit on their purchases of diesel or biodiesel and their fuel blends for final use in general machinery, except vehicles, regardless of the prevailing rate of IEPS. In 2020 the Mexican Federation Revenue Law limited this credit to companies with less than 60 million pesos of revenues.</t>
  </si>
  <si>
    <t>Under the heading "IEPS: Acreditamiento por el sector agropecuario y silvicola" in the current fiscal expenditure document: http://www.shcp.gob.mx/INGRESOS/Paginas/presupuestoGastos.aspx for 2018 data and in general. Slight discrepancy noted: there are subsidies given in Mexico's self report for 2013 and 2014 (245 million dollars for 2013 and 63 million dollars for 2014), however data from SHCP claims that there were no subsdies for these years.</t>
  </si>
  <si>
    <t>IEPS tax exemption for fuels used in production processes other than combustion</t>
  </si>
  <si>
    <t>According to this measure, fossil fuels used in production processes for purposes other than combustion – e.g., the manufacture of plastics – are exempt from the tax, on the assumption that no CO2 is directly emitted.</t>
  </si>
  <si>
    <t xml:space="preserve">SHCP, Under the heading "IEPS: Acreditamiento del IEPS de los combustibles fósiles utilizados en procesos productivos para la elaboración de otros bienes y que en su proceso no se destinen a la combustión" http://www.shcp.gob.mx/INGRESOS/Paginas/presupuestoGastos.aspx for 2018 </t>
  </si>
  <si>
    <t>Natural gas non-associated to crude is exempted from paying royalties which other fuels generally have to pay, unless its price rises above USD 5/million BTU which has never been the case over the past years.
The subsidy is estimated using non associated natural gas production volumes from SENER SIE and using contractual natural gas prices reported by the Mexican Petroleum Fund (FMP). Without the subsidy the normal royalty rate should be equivalent to the price of natural gas divided by 100, according to the Ley de Ingresos Sobre Hidrocarburos.</t>
  </si>
  <si>
    <t>Royalty exemptions/reductions for natural gas not associated to crude production</t>
  </si>
  <si>
    <t>Calculations made using non associated nat gas production volumes from SIE SENER and using the contractual natural gas prices from the Fondo Mexicano del Petroleo. Without the preferential prices as subsify, the normal rate should be nat gas price/100.</t>
  </si>
  <si>
    <t>Ley de Ingresos Sobre Hidrocarburos</t>
  </si>
  <si>
    <t>SEDESOL and SENER LPG aid to low-income households</t>
  </si>
  <si>
    <t>SEDESOL and SENER worked together to provide a price discount for LPG to low income households. This is seen as way by the government to enable low income households to transition away from firewood burning which can have adverse health effects. At present, data for this measure is available for year 2017 only.</t>
  </si>
  <si>
    <t>Secretaria de Desarollo Social and Secretaria de Energia; SEDESOL-SENER 2017</t>
  </si>
  <si>
    <t>Hydocarbons Fund (CONACYT - SENER) - exploration, exploitation and refining of hydrocarbons and the production of basic petrochemicals</t>
  </si>
  <si>
    <t>The Sector Fund CONACYT-SENER-Hidrocarburos focuses on providing funding to increase scientific and technological research for the exploration, exploitation and refining of hydrocarbons, as well as the production of basic petrochemicals. It aims to support private, public companies, higher education institutes and individuals through training, innovation and research.</t>
  </si>
  <si>
    <t>This fund uses amounts generated by the federal government from oil and gas production managed by the Fondo Mexicano del Petroleo (FMP).</t>
  </si>
  <si>
    <t>Crude oil</t>
  </si>
  <si>
    <t>Absorption by federal budget of PEMEX pension liabilities</t>
  </si>
  <si>
    <t>This measure provides a one-time payment to assume a portion of PEMEX’s pension liability in the process of turning state-owned enterprise PEMEX into a "Productive Enterprise of the State" and strengthen its financial position. Aid was provided by the Ministry of Finance and Public Credit (SHCP) in the form of direct transfers.
Payments are allocated to the GSSE as they do not increase current production or consumption of crude oil or natural gas.</t>
  </si>
  <si>
    <t>In 2019, the Government announced another partial absorption. For further details, refer to https://tinyurl.com/rarm9lq</t>
  </si>
  <si>
    <t xml:space="preserve">There are two different sources for this information: http://www.pemex.com/en/press_room/press_releases/Paginas/2016-051-national.aspx and http://www.cefp.gob.mx/publicaciones/documento/2017/cefp0182017.pdf and t the PEMEX pension liabilities quoted are almost the same  </t>
  </si>
  <si>
    <t>Clean energy certificates for natural gas</t>
  </si>
  <si>
    <t>The Energy Transition Law classified natural gas as "clean energy", allowing "efficient co-generation" to get clean energy certificates.
Natural gas therefore receives a new support which is meant to promote the consumption of this type of fossil fuel.No estimate is available for this support since the price of clean energy certificates (CELs) in auctions is bound by the price of electricity and there is no publicy available information on CEL prices .</t>
  </si>
  <si>
    <t>Values are not yet available. First values of CELs for 2018 will appear early 2019.</t>
  </si>
  <si>
    <t>Ley de Transicion Energetica https://www.juridicas.unam.mx/legislacion/ordenamiento/ley-de-transicion-energetica</t>
  </si>
  <si>
    <t>Direct transfer to Pemex to fight against fuel theft</t>
  </si>
  <si>
    <t>In February 2019, the Mexican administration announced it would support Pemex’s technical capacity programmes against ongoing fuel theft through an operating grant of MXN 32 billion or USD 1.6 billion. This grant is part of the government’s wider strategy against fuel theft which seeks to change the logistics of Pemex and increase the monitoring of pipelines.</t>
  </si>
  <si>
    <t>https://www.gob.mx/cms/uploads/attachment/file/437698/SHCP_CS_011-Medidas_Pemex.pdf</t>
  </si>
  <si>
    <t>https://www.gob.mx/presidencia/prensa/construccion-de-refineria-dos-bocas-queda-a-cargo-del-gobierno-federal-creara-100-mil-empleos-anuncia-presidente-lopez-obrador</t>
  </si>
  <si>
    <t>Investment by the federal government for the construction of the new Dos Bocas oil refinery</t>
  </si>
  <si>
    <t>In May 2019 the Mexican administration announced the cost of the building of the Dos Bocas new oil refinery in Tabasco. This refinery, set to be operational as of 2022, is estimated to incur a total cost of MXN 160 billion for budget period 2019-2021 , of which MXN 50 billion in 2019 alone. The development of the project will be governed by international quality and energy efficiency standards, which will also reduce the cost of the project by up to 40 percent.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</si>
</sst>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x14ac:knownFonts="1">
    <font>
      <sz val="11"/>
      <color theme="1"/>
      <name val="Calibri"/>
      <family val="2"/>
      <scheme val="minor"/>
    </font>
    <font>
      <b/>
      <sz val="11"/>
      <color theme="0"/>
      <name val="Calibri"/>
      <family val="2"/>
      <scheme val="minor"/>
    </font>
    <font>
      <sz val="11"/>
      <color rgb="FFFF0000"/>
      <name val="Calibri"/>
      <family val="2"/>
      <scheme val="minor"/>
    </font>
    <font>
      <sz val="8"/>
      <name val="Calibri"/>
      <family val="2"/>
      <scheme val="minor"/>
    </font>
    <font>
      <b/>
      <sz val="11"/>
      <color rgb="FFFF0000"/>
      <name val="Calibri"/>
      <family val="2"/>
      <scheme val="minor"/>
    </font>
    <font>
      <sz val="11"/>
      <color theme="0"/>
      <name val="Calibri"/>
      <family val="2"/>
      <scheme val="minor"/>
    </font>
    <font>
      <sz val="11"/>
      <name val="Calibri"/>
      <family val="2"/>
      <scheme val="minor"/>
    </font>
    <font>
      <sz val="9"/>
      <color indexed="81"/>
      <name val="Tahoma"/>
      <family val="2"/>
    </font>
    <font>
      <sz val="10"/>
      <color theme="1"/>
      <name val="Times New Roman"/>
      <family val="1"/>
    </font>
    <font>
      <b/>
      <sz val="11"/>
      <name val="Calibri"/>
      <family val="2"/>
      <scheme val="minor"/>
    </font>
    <font>
      <b/>
      <u/>
      <sz val="11"/>
      <name val="Calibri"/>
      <family val="2"/>
      <scheme val="minor"/>
    </font>
    <font>
      <b/>
      <i/>
      <sz val="11"/>
      <name val="Calibri"/>
      <family val="2"/>
      <scheme val="minor"/>
    </font>
    <font>
      <b/>
      <i/>
      <sz val="11"/>
      <color theme="0"/>
      <name val="Calibri"/>
      <family val="2"/>
      <scheme val="minor"/>
    </font>
    <font>
      <sz val="11"/>
      <color theme="1"/>
      <name val="Calibri"/>
      <family val="2"/>
      <scheme val="minor"/>
    </font>
    <font>
      <u/>
      <sz val="11"/>
      <color theme="10"/>
      <name val="Calibri"/>
      <family val="2"/>
      <scheme val="minor"/>
    </font>
  </fonts>
  <fills count="9">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A5A5A5"/>
      </patternFill>
    </fill>
    <fill>
      <patternFill patternType="solid">
        <fgColor theme="4" tint="-0.499984740745262"/>
        <bgColor theme="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499984740745262"/>
        <bgColor indexed="64"/>
      </patternFill>
    </fill>
  </fills>
  <borders count="7">
    <border>
      <left/>
      <right/>
      <top/>
      <bottom/>
      <diagonal/>
    </border>
    <border>
      <left/>
      <right style="thin">
        <color theme="4" tint="0.39997558519241921"/>
      </right>
      <top style="thin">
        <color theme="4" tint="0.39997558519241921"/>
      </top>
      <bottom style="thin">
        <color theme="4" tint="0.39997558519241921"/>
      </bottom>
      <diagonal/>
    </border>
    <border>
      <left style="double">
        <color rgb="FF3F3F3F"/>
      </left>
      <right style="double">
        <color rgb="FF3F3F3F"/>
      </right>
      <top style="double">
        <color rgb="FF3F3F3F"/>
      </top>
      <bottom style="double">
        <color rgb="FF3F3F3F"/>
      </bottom>
      <diagonal/>
    </border>
    <border>
      <left/>
      <right/>
      <top style="thin">
        <color theme="4" tint="0.39997558519241921"/>
      </top>
      <bottom style="thin">
        <color theme="4" tint="0.39997558519241921"/>
      </bottom>
      <diagonal/>
    </border>
    <border>
      <left style="thin">
        <color theme="4" tint="0.39997558519241921"/>
      </left>
      <right style="thin">
        <color theme="4" tint="0.39997558519241921"/>
      </right>
      <top/>
      <bottom style="thin">
        <color theme="4" tint="0.39997558519241921"/>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s>
  <cellStyleXfs count="4">
    <xf numFmtId="0" fontId="0" fillId="0" borderId="0"/>
    <xf numFmtId="0" fontId="1" fillId="4" borderId="2" applyNumberFormat="0" applyAlignment="0" applyProtection="0"/>
    <xf numFmtId="43" fontId="13" fillId="0" borderId="0" applyFont="0" applyFill="0" applyBorder="0" applyAlignment="0" applyProtection="0"/>
    <xf numFmtId="0" fontId="14" fillId="0" borderId="0" applyNumberFormat="0" applyFill="0" applyBorder="0" applyAlignment="0" applyProtection="0"/>
  </cellStyleXfs>
  <cellXfs count="25">
    <xf numFmtId="0" fontId="0" fillId="0" borderId="0" xfId="0"/>
    <xf numFmtId="0" fontId="0" fillId="0" borderId="0" xfId="0" applyAlignment="1">
      <alignment wrapText="1"/>
    </xf>
    <xf numFmtId="0" fontId="4" fillId="0" borderId="0" xfId="0" applyFont="1"/>
    <xf numFmtId="0" fontId="0" fillId="0" borderId="0" xfId="0" applyNumberFormat="1" applyAlignment="1">
      <alignment wrapText="1"/>
    </xf>
    <xf numFmtId="14" fontId="0" fillId="0" borderId="0" xfId="0" applyNumberFormat="1"/>
    <xf numFmtId="0" fontId="5" fillId="0" borderId="0" xfId="0" applyFont="1" applyAlignment="1">
      <alignment wrapText="1"/>
    </xf>
    <xf numFmtId="0" fontId="8" fillId="0" borderId="0" xfId="0" applyFont="1"/>
    <xf numFmtId="0" fontId="1" fillId="2" borderId="4" xfId="0" applyFont="1" applyFill="1" applyBorder="1"/>
    <xf numFmtId="0" fontId="0" fillId="3" borderId="1" xfId="0" applyFont="1" applyFill="1" applyBorder="1" applyAlignment="1">
      <alignment wrapText="1"/>
    </xf>
    <xf numFmtId="0" fontId="1" fillId="2" borderId="0" xfId="0" applyFont="1" applyFill="1" applyBorder="1" applyAlignment="1">
      <alignment wrapText="1"/>
    </xf>
    <xf numFmtId="0" fontId="0" fillId="0" borderId="0" xfId="0" applyFill="1"/>
    <xf numFmtId="0" fontId="2" fillId="0" borderId="0" xfId="0" applyFont="1"/>
    <xf numFmtId="0" fontId="5" fillId="0" borderId="0" xfId="0" applyFont="1"/>
    <xf numFmtId="0" fontId="1" fillId="4" borderId="2" xfId="1" applyAlignment="1">
      <alignment vertical="center"/>
    </xf>
    <xf numFmtId="0" fontId="11" fillId="7" borderId="0" xfId="0" applyFont="1" applyFill="1"/>
    <xf numFmtId="0" fontId="0" fillId="7" borderId="0" xfId="0" applyFill="1"/>
    <xf numFmtId="0" fontId="12" fillId="8" borderId="0" xfId="0" applyFont="1" applyFill="1"/>
    <xf numFmtId="164" fontId="0" fillId="0" borderId="0" xfId="2" applyNumberFormat="1" applyFont="1"/>
    <xf numFmtId="0" fontId="14" fillId="0" borderId="0" xfId="3"/>
    <xf numFmtId="0" fontId="6" fillId="6" borderId="0" xfId="0" applyFont="1" applyFill="1" applyAlignment="1">
      <alignment horizontal="left" vertical="center" wrapText="1"/>
    </xf>
    <xf numFmtId="0" fontId="1" fillId="2" borderId="3" xfId="0" applyFont="1" applyFill="1" applyBorder="1" applyAlignment="1">
      <alignment horizontal="left" vertical="center" wrapText="1"/>
    </xf>
    <xf numFmtId="0" fontId="1" fillId="4" borderId="5" xfId="1" applyBorder="1" applyAlignment="1">
      <alignment horizontal="right" vertical="center"/>
    </xf>
    <xf numFmtId="0" fontId="1" fillId="4" borderId="6" xfId="1" applyBorder="1" applyAlignment="1">
      <alignment horizontal="right" vertical="center"/>
    </xf>
    <xf numFmtId="0" fontId="1" fillId="5" borderId="0" xfId="0" applyFont="1" applyFill="1" applyBorder="1" applyAlignment="1">
      <alignment horizontal="left"/>
    </xf>
    <xf numFmtId="164" fontId="0" fillId="0" borderId="0" xfId="0" applyNumberFormat="1"/>
  </cellXfs>
  <cellStyles count="4">
    <cellStyle name="Check Cell" xfId="1" builtinId="23"/>
    <cellStyle name="Comma" xfId="2" builtinId="3"/>
    <cellStyle name="Hyperlink" xfId="3" builtinId="8"/>
    <cellStyle name="Normal" xfId="0" builtinId="0"/>
  </cellStyles>
  <dxfs count="15">
    <dxf>
      <numFmt numFmtId="164" formatCode="_(* #,##0_);_(* \(#,##0\);_(* &quot;-&quot;??_);_(@_)"/>
    </dxf>
    <dxf>
      <alignment horizontal="general" vertical="bottom" textRotation="0" wrapText="1" indent="0" justifyLastLine="0" shrinkToFit="0" readingOrder="0"/>
    </dxf>
    <dxf>
      <alignment horizontal="general" vertical="bottom" textRotation="0" wrapText="1" indent="0" justifyLastLine="0" shrinkToFit="0" readingOrder="0"/>
    </dxf>
    <dxf>
      <font>
        <b val="0"/>
        <i val="0"/>
        <strike val="0"/>
        <condense val="0"/>
        <extend val="0"/>
        <outline val="0"/>
        <shadow val="0"/>
        <u val="none"/>
        <vertAlign val="baseline"/>
        <sz val="11"/>
        <color theme="0"/>
        <name val="Calibri"/>
        <family val="2"/>
        <scheme val="minor"/>
      </font>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0"/>
        <color theme="1"/>
        <name val="Times New Roman"/>
        <family val="1"/>
        <scheme val="none"/>
      </font>
    </dxf>
    <dxf>
      <font>
        <b val="0"/>
        <i val="0"/>
        <strike val="0"/>
        <condense val="0"/>
        <extend val="0"/>
        <outline val="0"/>
        <shadow val="0"/>
        <u val="none"/>
        <vertAlign val="baseline"/>
        <sz val="10"/>
        <color theme="1"/>
        <name val="Times New Roman"/>
        <family val="1"/>
        <scheme val="none"/>
      </font>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alcChain" Target="calcChain.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eetMetadata" Target="metadata.xml"/></Relationships>
</file>

<file path=xl/persons/person.xml><?xml version="1.0" encoding="utf-8"?>
<personList xmlns="http://schemas.microsoft.com/office/spreadsheetml/2018/threadedcomments" xmlns:x="http://schemas.openxmlformats.org/spreadsheetml/2006/main">
  <person displayName="Lourdes Sanchez" id="{2EBB172F-3E95-40EC-94A1-FF30C1D2B2E0}" userId="S::lsanchez@iisd.org::401258f6-72e9-4997-adbd-94e780da234d"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773992A6-7F32-4158-AE22-16D1E0DC44A8}" autoFormatId="16" applyNumberFormats="0" applyBorderFormats="0" applyFontFormats="0" applyPatternFormats="0" applyAlignmentFormats="0" applyWidthHeightFormats="0">
  <queryTableRefresh nextId="3">
    <queryTableFields count="1">
      <queryTableField id="2" name="CPC21title" tableColumnId="2"/>
    </queryTableFields>
    <queryTableDeletedFields count="1">
      <deletedField name="CPC21code"/>
    </queryTableDeletedFields>
  </queryTableRefresh>
</queryTable>
</file>

<file path=xl/tables/_rels/table4.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8F3DDF-68BE-4C34-B2F4-FE5264671769}" name="Table1" displayName="Table1" ref="B7:AD21" totalsRowShown="0" headerRowDxfId="14">
  <autoFilter ref="B7:AD21" xr:uid="{28784CA6-920F-4EEE-9AAD-D981D3880FE9}"/>
  <tableColumns count="29">
    <tableColumn id="1" xr3:uid="{A679B6D4-5D22-4A53-AB77-32AB224D3BD9}" name="#"/>
    <tableColumn id="2" xr3:uid="{A8E785EA-AF5F-4794-B899-67157796BC8C}" name="Name of subsidy"/>
    <tableColumn id="3" xr3:uid="{1ED95A46-0D80-4901-8423-A1587E8E21B5}" name="Description of subsidy"/>
    <tableColumn id="28" xr3:uid="{1401342C-425C-4B95-923A-AED4301C42A5}" name="Level"/>
    <tableColumn id="4" xr3:uid="{CEE5E4C2-EFB3-44C1-B958-A2D8270F087F}" name="Sources"/>
    <tableColumn id="25" xr3:uid="{35A25BCD-7544-4BA7-8EAA-520A6F858D29}" name="Scope of data reported"/>
    <tableColumn id="15" xr3:uid="{7F5CE635-DF63-4529-A94E-AB924E512546}" name="Current status"/>
    <tableColumn id="13" xr3:uid="{62B14E6B-DC13-41DA-B1CB-E7EE7387BCF5}" name="Start date"/>
    <tableColumn id="14" xr3:uid="{7A25C435-78F3-4847-840D-3C76165BAA8D}" name="End date"/>
    <tableColumn id="11" xr3:uid="{35D1028D-EE9D-4917-B76B-27AE49EF5262}" name="Typology, Category"/>
    <tableColumn id="12" xr3:uid="{A2E7EC0C-9CF5-4215-ADBE-7E6909ACEDA6}" name="Typology, Sub- category"/>
    <tableColumn id="5" xr3:uid="{6FFD96EF-370C-4F48-A1F9-AC5CAEB40CEB}" name="Fuel type"/>
    <tableColumn id="6" xr3:uid="{3EE79DE5-851D-4FCE-A2E9-DC611C5FA36E}" name="Fuel sub-type"/>
    <tableColumn id="7" xr3:uid="{F5471244-EFD1-4E93-94D6-BF3733E1577F}" name="Recipients"/>
    <tableColumn id="26" xr3:uid="{54F09AB3-3FAE-4E6F-A46C-FC99B1320619}" name="Stage of support"/>
    <tableColumn id="8" xr3:uid="{B94CCB93-BEB9-47AC-81B3-8BBB9AFCF766}" name="Incidence"/>
    <tableColumn id="27" xr3:uid="{0F76F349-0B55-4C0B-B3FE-C8FAD9BE240F}" name="Comments"/>
    <tableColumn id="29" xr3:uid="{CEEAD23C-F9C6-4E54-9646-40ECE694D8CC}" name="Currency"/>
    <tableColumn id="18" xr3:uid="{C5956C03-A418-4179-BA6F-C479227664D9}" name="2015"/>
    <tableColumn id="19" xr3:uid="{C2C771AC-3B66-4DEF-929A-F9B22DF738A9}" name="2016"/>
    <tableColumn id="20" xr3:uid="{642D6CC9-B3B9-41C9-8AE3-964B7F5FD0CB}" name="2017"/>
    <tableColumn id="21" xr3:uid="{2CCA9549-A0C4-4169-8541-C54F762325C2}" name="2018"/>
    <tableColumn id="16" xr3:uid="{3897928E-934D-4237-98C7-E0EF5DEA57E4}" name="2019"/>
    <tableColumn id="22" xr3:uid="{01EDF6D3-4E8F-4F17-A4A6-20837A6C3C89}" name="2020" dataDxfId="0">
      <calculatedColumnFormula>Table1[[#This Row],[2019]]/1000000</calculatedColumnFormula>
    </tableColumn>
    <tableColumn id="23" xr3:uid="{D0B4B67F-301D-439B-9F57-1A79BC49207D}" name="2021"/>
    <tableColumn id="24" xr3:uid="{8B8B4248-52EF-4DE6-AB73-7C134CDC0B2C}" name="2022"/>
    <tableColumn id="17" xr3:uid="{979AF016-4B2D-4D4A-BF86-4C5F5FCB4CDF}" name="2023"/>
    <tableColumn id="9" xr3:uid="{3B146811-F2CB-4563-A2F2-1EDFB3AC8148}" name="2024"/>
    <tableColumn id="10" xr3:uid="{274A1BD4-67D5-4AE4-B317-7AA20BB45866}" name="20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6A12091-9AA1-4A33-9FE1-9896BDA22646}" name="Table2" displayName="Table2" ref="A1:A4" totalsRowShown="0">
  <autoFilter ref="A1:A4" xr:uid="{5FEFA2CE-A3B1-4E25-9C25-9E7940E08287}"/>
  <tableColumns count="1">
    <tableColumn id="1" xr3:uid="{5A3D8BAC-F5E0-42E2-BF28-396EF886B061}" name="Recipient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8BE6A8D-4093-4294-93D0-B054FB629652}" name="Table4" displayName="Table4" ref="C1:C5" totalsRowShown="0">
  <autoFilter ref="C1:C5" xr:uid="{D8D9B25B-A414-4912-A4EB-65D6914D4039}"/>
  <tableColumns count="1">
    <tableColumn id="1" xr3:uid="{5034229D-CE8E-4738-8066-C958C4CB849D}" name="Typology"/>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A79C088-AD06-4043-9E94-E42B1FDD8624}" name="CPC_Ver_2_1_english_structure4" displayName="CPC_Ver_2_1_english_structure4" ref="M1:M32" tableType="queryTable" totalsRowShown="0" headerRowDxfId="13" dataDxfId="12">
  <autoFilter ref="M1:M32" xr:uid="{A100F8A9-ABA9-4BB8-9EA5-EAB05769829C}"/>
  <tableColumns count="1">
    <tableColumn id="2" xr3:uid="{67204D7A-1FF7-4630-A42F-F460C297B4F7}" uniqueName="2" name="Fuel sub-type" queryTableFieldId="2" dataDxfId="1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216D822-639D-4124-96DE-26AC797002DC}" name="Table7" displayName="Table7" ref="K1:K5" totalsRowShown="0">
  <autoFilter ref="K1:K5" xr:uid="{26B59DB5-5D98-447F-B8CE-7A25D9B57E2A}"/>
  <tableColumns count="1">
    <tableColumn id="1" xr3:uid="{8FC690FF-09BD-433D-8859-9F253BA94F6F}" name="Fuel typ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091347F-0F43-403F-AC51-B65BC7D3CD3A}" name="Table8" displayName="Table8" ref="G1:G4" totalsRowShown="0">
  <autoFilter ref="G1:G4" xr:uid="{9C156366-0E05-4354-84B5-D89D55CFC6B3}"/>
  <tableColumns count="1">
    <tableColumn id="1" xr3:uid="{430BC63D-682F-48D8-8E30-26CF613DBA77}" name="Current status "/>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37C8ADA-BE76-4B58-87FF-E64282A07B28}" name="Table9" displayName="Table9" ref="O1:O10" totalsRowShown="0" dataDxfId="10">
  <autoFilter ref="O1:O10" xr:uid="{35B172A7-E638-4C5B-94A2-DB85B988E4FE}"/>
  <tableColumns count="1">
    <tableColumn id="1" xr3:uid="{8969E8C0-7F3A-4DB2-B663-B721A645F169}" name="Incidence" dataDxfId="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55953CA-FF61-4B7C-B155-7A716AC59AEC}" name="Table10" displayName="Table10" ref="E1:E15" totalsRowShown="0" headerRowDxfId="8" dataDxfId="6" headerRowBorderDxfId="7" tableBorderDxfId="5">
  <autoFilter ref="E1:E15" xr:uid="{12A446B9-D357-4B4D-AB9C-DCAF1F1CC1E8}"/>
  <tableColumns count="1">
    <tableColumn id="1" xr3:uid="{22FEDF61-FAD6-4F2A-8621-2AD040642455}" name="Sub-Typologies" dataDxfId="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25D4CCB-394C-4CDA-9569-A46A5BFACE4E}" name="Table13" displayName="Table13" ref="Q1:Q8" totalsRowShown="0" headerRowDxfId="3" dataDxfId="2">
  <autoFilter ref="Q1:Q8" xr:uid="{54278BD3-5956-4474-AFAA-D563FB92DADC}"/>
  <tableColumns count="1">
    <tableColumn id="1" xr3:uid="{B7010C20-9305-4DA0-945F-CDD8B5B347B2}" name="Stage of support" dataDxfId="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AC97002-FE05-43F4-942B-14B54F897893}" name="Table817" displayName="Table817" ref="I1:I4" totalsRowShown="0">
  <autoFilter ref="I1:I4" xr:uid="{21BFCC08-DEE3-4BDE-A995-3870A55FBC77}"/>
  <tableColumns count="1">
    <tableColumn id="1" xr3:uid="{25B13A83-A071-4012-8F24-EC88D6F9A31E}" name="Leve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0-10-14T12:04:59.45" personId="{2EBB172F-3E95-40EC-94A1-FF30C1D2B2E0}" id="{7D222285-7D75-44BF-BBEF-8493BBDD4948}">
    <text>Write here the name of the subsidy, being as specific as possible and following the official designation, if possible
For example: "Energy Tax Exemption for Fuels Used in Commercial Aviation"
It is recommended to include all existing subsidies in a sector, without judging whether those subsidies can be quantified</text>
  </threadedComment>
  <threadedComment ref="D7" dT="2020-10-14T12:06:33.10" personId="{2EBB172F-3E95-40EC-94A1-FF30C1D2B2E0}" id="{104C15EE-EFEA-43DE-B731-CCA081F2ABE3}">
    <text>Explain briefly what this subsidy is, adding any relevant information to understand the subsidy and its evaluation.
Example: "Since 1953, commercial air carriers operating in the country have been exempted from the energy tax usually levied on the consumption of mineral fuels."</text>
  </threadedComment>
  <threadedComment ref="E7" dT="2021-02-11T11:42:11.69" personId="{2EBB172F-3E95-40EC-94A1-FF30C1D2B2E0}" id="{70A97383-3DB2-4F67-8D25-83A6038532E9}">
    <text>Indicate here the level at which the fossil fuel subsidy applies, according to the options of the dropdown list.</text>
  </threadedComment>
  <threadedComment ref="F7" dT="2020-10-14T12:14:23.68" personId="{2EBB172F-3E95-40EC-94A1-FF30C1D2B2E0}" id="{16EE0916-CC0D-4D99-AE23-4EC0A1003EA4}">
    <text>List here the source or sources (government budget, legislation, regulation, etc) used to get the reported information, including links. 
Ex:"Ministry of Finance’s Budget, 2015, 2016, 2017, 2018 and 2019" (add url or link to website or pag number of the Legislation/regulation/etc)</text>
  </threadedComment>
  <threadedComment ref="G7" dT="2020-10-19T12:45:19.08" personId="{2EBB172F-3E95-40EC-94A1-FF30C1D2B2E0}" id="{1219E80A-D36F-4530-9DD5-EC8C9140F4AB}">
    <text>If relevant, include here a brief description of the data availability challenges, data used, and potential gaps</text>
  </threadedComment>
  <threadedComment ref="H7" dT="2020-10-16T14:48:28.33" personId="{2EBB172F-3E95-40EC-94A1-FF30C1D2B2E0}" id="{DC8603FC-3CE2-44F4-975F-B0AFD4F549A5}">
    <text>Indicate here the current status of the subsidy, that is, whether it is still active or has been terminated</text>
  </threadedComment>
  <threadedComment ref="I7" dT="2020-10-14T13:08:44.05" personId="{2EBB172F-3E95-40EC-94A1-FF30C1D2B2E0}" id="{B08B099E-7C6A-4AB0-BB5A-D2B9628FD8C2}">
    <text>Indicate here the beginning date of the subsidy</text>
  </threadedComment>
  <threadedComment ref="J7" dT="2020-10-14T13:08:13.56" personId="{2EBB172F-3E95-40EC-94A1-FF30C1D2B2E0}" id="{4D0838BE-959B-4EFD-B9A1-524C1315E5B9}">
    <text>If known and applicable, indicate here (expected) end date of the subsidy</text>
  </threadedComment>
  <threadedComment ref="K7" dT="2020-10-14T12:36:48.20" personId="{2EBB172F-3E95-40EC-94A1-FF30C1D2B2E0}" id="{8250531B-F737-4D79-80F8-D827D68016D4}">
    <text>Indicate the subsidy typology, according to the categories described in the Methodology for SDG Indicator 12.c.1. Select an option from the dropdown menu</text>
  </threadedComment>
  <threadedComment ref="L7" dT="2020-10-14T12:36:48.20" personId="{2EBB172F-3E95-40EC-94A1-FF30C1D2B2E0}" id="{1FC5ECFF-4194-47B9-82DF-7DAA0119CFDD}">
    <text>Indicate the subsidy sub-category, according to the Methodology for SDG Indicator 12.c.1. Select an option from the dropdown menu corresponding to the typology selected in the previous column.
If ‘Unsure at this point’ is selected, please justify the choice in the "comments" column of this template.</text>
  </threadedComment>
  <threadedComment ref="M7" dT="2020-10-14T13:11:04.79" personId="{2EBB172F-3E95-40EC-94A1-FF30C1D2B2E0}" id="{2C560230-64B5-4CD5-BFC7-2C6DDA13A62B}">
    <text>Indicate here the type of fossil fuel according to the options of the dropdown list. If the subsidy applies to different types of fuels, add as many rows as differnt types of fuels. To determine the value corresponding to each of the affected fuels, split the total according to the corresponding relative value. If the value is not known, do the split according to the relative volumes consumed or produced, depending on the type of subsidy.</text>
  </threadedComment>
  <threadedComment ref="N7" dT="2020-10-14T17:18:54.46" personId="{2EBB172F-3E95-40EC-94A1-FF30C1D2B2E0}" id="{1DF1E44E-20F8-45E4-A4B0-52273C0713D6}">
    <text>Indicate here the specific fuel sub-type corresponding to the fuel-type selected in the previous column and according to the categories of the UN Statistics CPC Rev. 2.1 Division as recommended by the Methodology</text>
  </threadedComment>
  <threadedComment ref="O7" dT="2020-10-14T17:20:20.79" personId="{2EBB172F-3E95-40EC-94A1-FF30C1D2B2E0}" id="{CF0412E9-D408-4392-A83E-5D59DB0FF0F0}">
    <text>Indicate here the recipients of the subsidy, that is, whether it affects the consumption, production of fossil fuels or both</text>
  </threadedComment>
  <threadedComment ref="P7" dT="2020-10-22T16:08:04.46" personId="{2EBB172F-3E95-40EC-94A1-FF30C1D2B2E0}" id="{0713947A-3025-415C-9FA0-302284D3FB2A}">
    <text>Indicate here the stage of the fossil fuel value chain to which the subsidy applies, that is. Please select a value from the dropdown list</text>
  </threadedComment>
  <threadedComment ref="Q7" dT="2020-10-16T14:52:17.99" personId="{2EBB172F-3E95-40EC-94A1-FF30C1D2B2E0}" id="{73AD2AEB-924D-453E-80C9-EBD594FFA0CE}">
    <text>Indicate here the incidence of the subsidy, that is, the product(s) or activity(ies) supported, and stage(s) of production or consumption at which the subsidy is applied, according to the dropdown menu. For more information on the differnt options for each subsidy type, please consult page 60, annex A of the OECD 2015 Inventory Companion (https://www.oecd-ilibrary.org/energy/oecd-companion-to-the-inventory-of-support-measures-for-fossil-fuels-2015/annex_9789264239616-8-en)
If ‘Unsure at this point’ is selected, please justify the choice in the "comments" column of this template.</text>
  </threadedComment>
  <threadedComment ref="R7" dT="2021-02-15T20:12:18.26" personId="{2EBB172F-3E95-40EC-94A1-FF30C1D2B2E0}" id="{FAD4DCC7-32C5-4ED2-84C9-C080E1C81601}">
    <text>Please add here any information, remark or comment related to the measure and data collection.</text>
  </threadedComment>
  <threadedComment ref="S7" dT="2021-02-15T20:17:15.47" personId="{2EBB172F-3E95-40EC-94A1-FF30C1D2B2E0}" id="{E355B071-D3DE-4DCC-BF98-C5AA99917EBF}">
    <text>PLease add here the international acronym for the currency used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www.gob.mx/presidencia/prensa/construccion-de-refineria-dos-bocas-queda-a-cargo-del-gobierno-federal-creara-100-mil-empleos-anuncia-presidente-lopez-obrador" TargetMode="External"/><Relationship Id="rId7" Type="http://schemas.openxmlformats.org/officeDocument/2006/relationships/comments" Target="../comments1.xml"/><Relationship Id="rId2" Type="http://schemas.openxmlformats.org/officeDocument/2006/relationships/hyperlink" Target="https://www.gob.mx/cms/uploads/attachment/file/437698/SHCP_CS_011-Medidas_Pemex.pdf" TargetMode="External"/><Relationship Id="rId1" Type="http://schemas.openxmlformats.org/officeDocument/2006/relationships/hyperlink" Target="https://www.juridicas.unam.mx/legislacion/ordenamiento/ley-de-transicion-energetica" TargetMode="External"/><Relationship Id="rId6" Type="http://schemas.openxmlformats.org/officeDocument/2006/relationships/table" Target="../tables/table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F7C04-10F4-4F3E-9C4B-643C7DAD3584}">
  <sheetPr>
    <tabColor theme="4" tint="-0.499984740745262"/>
  </sheetPr>
  <dimension ref="B2:K2"/>
  <sheetViews>
    <sheetView workbookViewId="0">
      <selection activeCell="C6" sqref="C6"/>
    </sheetView>
  </sheetViews>
  <sheetFormatPr defaultRowHeight="14.4" x14ac:dyDescent="0.3"/>
  <cols>
    <col min="1" max="1" width="2.88671875" customWidth="1"/>
  </cols>
  <sheetData>
    <row r="2" spans="2:11" ht="261.75" customHeight="1" x14ac:dyDescent="0.3">
      <c r="B2" s="19" t="s">
        <v>192</v>
      </c>
      <c r="C2" s="19"/>
      <c r="D2" s="19"/>
      <c r="E2" s="19"/>
      <c r="F2" s="19"/>
      <c r="G2" s="19"/>
      <c r="H2" s="19"/>
      <c r="I2" s="19"/>
      <c r="J2" s="19"/>
      <c r="K2" s="19"/>
    </row>
  </sheetData>
  <mergeCells count="1">
    <mergeCell ref="B2:K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B2:AP25"/>
  <sheetViews>
    <sheetView tabSelected="1" topLeftCell="P22" workbookViewId="0">
      <selection activeCell="X29" sqref="X29"/>
    </sheetView>
  </sheetViews>
  <sheetFormatPr defaultRowHeight="14.4" x14ac:dyDescent="0.3"/>
  <cols>
    <col min="1" max="1" width="3" customWidth="1"/>
    <col min="2" max="2" width="4.109375" customWidth="1"/>
    <col min="3" max="3" width="28.44140625" customWidth="1"/>
    <col min="4" max="4" width="43.33203125" customWidth="1"/>
    <col min="5" max="5" width="15.6640625" customWidth="1"/>
    <col min="6" max="7" width="19.88671875" customWidth="1"/>
    <col min="8" max="8" width="12" customWidth="1"/>
    <col min="9" max="9" width="8.88671875" customWidth="1"/>
    <col min="10" max="10" width="7.88671875" customWidth="1"/>
    <col min="11" max="11" width="16.44140625" customWidth="1"/>
    <col min="12" max="12" width="17.33203125" customWidth="1"/>
    <col min="13" max="13" width="12.33203125" customWidth="1"/>
    <col min="14" max="14" width="11.88671875" customWidth="1"/>
    <col min="15" max="15" width="13.44140625" customWidth="1"/>
    <col min="16" max="17" width="12.33203125" customWidth="1"/>
    <col min="18" max="18" width="30.33203125" customWidth="1"/>
    <col min="19" max="19" width="9.33203125" customWidth="1"/>
    <col min="20" max="20" width="0" hidden="1" customWidth="1"/>
    <col min="21" max="23" width="8.88671875" hidden="1" customWidth="1"/>
    <col min="24" max="24" width="15.33203125" bestFit="1" customWidth="1"/>
    <col min="25" max="31" width="8.88671875" customWidth="1"/>
  </cols>
  <sheetData>
    <row r="2" spans="2:42" ht="255.75" customHeight="1" x14ac:dyDescent="0.3">
      <c r="B2" s="19" t="s">
        <v>199</v>
      </c>
      <c r="C2" s="19"/>
      <c r="D2" s="19"/>
      <c r="E2" s="19"/>
      <c r="F2" s="19"/>
      <c r="G2" s="19"/>
      <c r="H2" s="19"/>
      <c r="I2" s="19"/>
      <c r="J2" s="19"/>
      <c r="K2" s="19"/>
      <c r="L2" s="19"/>
      <c r="M2" t="s">
        <v>185</v>
      </c>
    </row>
    <row r="3" spans="2:42" ht="15" thickBot="1" x14ac:dyDescent="0.35"/>
    <row r="4" spans="2:42" ht="24" customHeight="1" thickTop="1" thickBot="1" x14ac:dyDescent="0.35">
      <c r="B4" s="21" t="s">
        <v>183</v>
      </c>
      <c r="C4" s="22"/>
      <c r="D4" s="13" t="s">
        <v>200</v>
      </c>
    </row>
    <row r="5" spans="2:42" ht="15" thickTop="1" x14ac:dyDescent="0.3"/>
    <row r="6" spans="2:42" ht="15" customHeight="1" x14ac:dyDescent="0.3">
      <c r="M6" s="11"/>
      <c r="T6" s="20" t="s">
        <v>193</v>
      </c>
      <c r="U6" s="20"/>
      <c r="V6" s="20"/>
      <c r="W6" s="20"/>
      <c r="X6" s="20"/>
      <c r="Y6" s="20"/>
      <c r="Z6" s="20"/>
      <c r="AA6" s="20"/>
      <c r="AB6" s="20"/>
      <c r="AC6" s="20"/>
      <c r="AD6" s="20"/>
    </row>
    <row r="7" spans="2:42" s="1" customFormat="1" ht="28.8" x14ac:dyDescent="0.3">
      <c r="B7" s="1" t="s">
        <v>0</v>
      </c>
      <c r="C7" s="1" t="s">
        <v>6</v>
      </c>
      <c r="D7" s="1" t="s">
        <v>7</v>
      </c>
      <c r="E7" s="5" t="s">
        <v>187</v>
      </c>
      <c r="F7" s="1" t="s">
        <v>1</v>
      </c>
      <c r="G7" s="1" t="s">
        <v>167</v>
      </c>
      <c r="H7" s="1" t="s">
        <v>54</v>
      </c>
      <c r="I7" s="1" t="s">
        <v>14</v>
      </c>
      <c r="J7" s="1" t="s">
        <v>15</v>
      </c>
      <c r="K7" s="1" t="s">
        <v>17</v>
      </c>
      <c r="L7" s="5" t="s">
        <v>18</v>
      </c>
      <c r="M7" s="5" t="s">
        <v>16</v>
      </c>
      <c r="N7" s="1" t="s">
        <v>53</v>
      </c>
      <c r="O7" s="1" t="s">
        <v>58</v>
      </c>
      <c r="P7" s="5" t="s">
        <v>181</v>
      </c>
      <c r="Q7" s="5" t="s">
        <v>2</v>
      </c>
      <c r="R7" s="5" t="s">
        <v>197</v>
      </c>
      <c r="S7" s="5" t="s">
        <v>198</v>
      </c>
      <c r="T7" s="1" t="s">
        <v>68</v>
      </c>
      <c r="U7" s="1" t="s">
        <v>69</v>
      </c>
      <c r="V7" s="5" t="s">
        <v>70</v>
      </c>
      <c r="W7" s="5" t="s">
        <v>71</v>
      </c>
      <c r="X7" s="5" t="s">
        <v>72</v>
      </c>
      <c r="Y7" s="5" t="s">
        <v>73</v>
      </c>
      <c r="Z7" s="5" t="s">
        <v>74</v>
      </c>
      <c r="AA7" s="5" t="s">
        <v>75</v>
      </c>
      <c r="AB7" s="5" t="s">
        <v>76</v>
      </c>
      <c r="AC7" s="1" t="s">
        <v>77</v>
      </c>
      <c r="AD7" s="1" t="s">
        <v>78</v>
      </c>
      <c r="AF7"/>
      <c r="AG7"/>
      <c r="AH7"/>
      <c r="AI7"/>
      <c r="AJ7"/>
      <c r="AK7"/>
      <c r="AL7"/>
      <c r="AM7"/>
      <c r="AN7"/>
      <c r="AO7"/>
      <c r="AP7"/>
    </row>
    <row r="8" spans="2:42" ht="172.8" x14ac:dyDescent="0.3">
      <c r="B8">
        <v>1</v>
      </c>
      <c r="C8" t="s">
        <v>201</v>
      </c>
      <c r="D8" s="1" t="s">
        <v>203</v>
      </c>
      <c r="E8" t="s">
        <v>189</v>
      </c>
      <c r="F8" s="1" t="s">
        <v>202</v>
      </c>
      <c r="G8" s="1" t="s">
        <v>204</v>
      </c>
      <c r="H8" t="s">
        <v>57</v>
      </c>
      <c r="I8" s="4">
        <v>42005</v>
      </c>
      <c r="K8" t="s">
        <v>9</v>
      </c>
      <c r="L8" t="s">
        <v>84</v>
      </c>
      <c r="M8" t="s">
        <v>20</v>
      </c>
      <c r="N8" t="s">
        <v>38</v>
      </c>
      <c r="O8" t="s">
        <v>3</v>
      </c>
      <c r="P8" t="s">
        <v>179</v>
      </c>
      <c r="Q8" t="s">
        <v>60</v>
      </c>
      <c r="S8" t="s">
        <v>205</v>
      </c>
      <c r="X8" s="17">
        <v>32123</v>
      </c>
      <c r="Y8" s="24"/>
    </row>
    <row r="9" spans="2:42" ht="86.4" x14ac:dyDescent="0.3">
      <c r="B9">
        <v>2</v>
      </c>
      <c r="C9" t="s">
        <v>206</v>
      </c>
      <c r="D9" t="s">
        <v>207</v>
      </c>
      <c r="E9" t="s">
        <v>189</v>
      </c>
      <c r="F9" t="s">
        <v>208</v>
      </c>
      <c r="G9" s="1" t="s">
        <v>204</v>
      </c>
      <c r="H9" t="s">
        <v>57</v>
      </c>
      <c r="I9">
        <v>2010</v>
      </c>
      <c r="K9" t="s">
        <v>9</v>
      </c>
      <c r="L9" t="s">
        <v>84</v>
      </c>
      <c r="M9" t="s">
        <v>20</v>
      </c>
      <c r="N9" t="s">
        <v>38</v>
      </c>
      <c r="O9" t="s">
        <v>3</v>
      </c>
      <c r="P9" t="s">
        <v>179</v>
      </c>
      <c r="Q9" t="s">
        <v>60</v>
      </c>
      <c r="S9" t="s">
        <v>205</v>
      </c>
      <c r="X9" s="17">
        <v>5816</v>
      </c>
      <c r="Y9" s="24"/>
    </row>
    <row r="10" spans="2:42" ht="86.4" x14ac:dyDescent="0.3">
      <c r="B10">
        <v>3</v>
      </c>
      <c r="C10" t="s">
        <v>209</v>
      </c>
      <c r="D10" t="s">
        <v>210</v>
      </c>
      <c r="E10" t="s">
        <v>189</v>
      </c>
      <c r="F10" t="s">
        <v>211</v>
      </c>
      <c r="G10" s="1" t="s">
        <v>204</v>
      </c>
      <c r="H10" t="s">
        <v>57</v>
      </c>
      <c r="I10">
        <v>2014</v>
      </c>
      <c r="K10" t="s">
        <v>9</v>
      </c>
      <c r="L10" t="s">
        <v>84</v>
      </c>
      <c r="M10" t="s">
        <v>21</v>
      </c>
      <c r="N10" t="s">
        <v>36</v>
      </c>
      <c r="O10" t="s">
        <v>3</v>
      </c>
      <c r="P10" t="s">
        <v>177</v>
      </c>
      <c r="Q10" t="s">
        <v>61</v>
      </c>
      <c r="S10" t="s">
        <v>205</v>
      </c>
      <c r="X10" s="17">
        <v>7.472092</v>
      </c>
      <c r="Y10" s="24"/>
    </row>
    <row r="11" spans="2:42" ht="86.4" x14ac:dyDescent="0.3">
      <c r="B11">
        <v>4</v>
      </c>
      <c r="C11" t="s">
        <v>209</v>
      </c>
      <c r="D11" t="s">
        <v>210</v>
      </c>
      <c r="E11" t="s">
        <v>189</v>
      </c>
      <c r="F11" t="s">
        <v>211</v>
      </c>
      <c r="G11" s="1" t="s">
        <v>204</v>
      </c>
      <c r="H11" t="s">
        <v>57</v>
      </c>
      <c r="I11">
        <v>2014</v>
      </c>
      <c r="K11" t="s">
        <v>9</v>
      </c>
      <c r="L11" t="s">
        <v>84</v>
      </c>
      <c r="M11" t="s">
        <v>19</v>
      </c>
      <c r="N11" t="s">
        <v>49</v>
      </c>
      <c r="O11" t="s">
        <v>3</v>
      </c>
      <c r="P11" t="s">
        <v>177</v>
      </c>
      <c r="Q11" t="s">
        <v>61</v>
      </c>
      <c r="S11" t="s">
        <v>205</v>
      </c>
      <c r="X11" s="17">
        <v>3.7650920000000001</v>
      </c>
      <c r="Y11" s="24"/>
    </row>
    <row r="12" spans="2:42" ht="187.2" x14ac:dyDescent="0.3">
      <c r="B12">
        <v>5</v>
      </c>
      <c r="C12" t="s">
        <v>213</v>
      </c>
      <c r="D12" s="1" t="s">
        <v>212</v>
      </c>
      <c r="E12" t="s">
        <v>189</v>
      </c>
      <c r="F12" t="s">
        <v>215</v>
      </c>
      <c r="G12" t="s">
        <v>214</v>
      </c>
      <c r="H12" t="s">
        <v>57</v>
      </c>
      <c r="J12">
        <v>2016</v>
      </c>
      <c r="K12" t="s">
        <v>9</v>
      </c>
      <c r="L12" t="s">
        <v>84</v>
      </c>
      <c r="M12" t="s">
        <v>19</v>
      </c>
      <c r="N12" t="s">
        <v>30</v>
      </c>
      <c r="O12" t="s">
        <v>4</v>
      </c>
      <c r="P12" t="s">
        <v>169</v>
      </c>
      <c r="Q12" t="s">
        <v>62</v>
      </c>
      <c r="S12" t="s">
        <v>205</v>
      </c>
      <c r="X12" s="17">
        <v>479.26302399999997</v>
      </c>
      <c r="Y12" s="24"/>
    </row>
    <row r="13" spans="2:42" x14ac:dyDescent="0.3">
      <c r="B13">
        <v>6</v>
      </c>
      <c r="C13" t="s">
        <v>216</v>
      </c>
      <c r="D13" t="s">
        <v>217</v>
      </c>
      <c r="E13" t="s">
        <v>189</v>
      </c>
      <c r="F13" t="s">
        <v>218</v>
      </c>
      <c r="H13" t="s">
        <v>5</v>
      </c>
      <c r="I13">
        <v>2017</v>
      </c>
      <c r="J13">
        <v>2017</v>
      </c>
      <c r="K13" t="s">
        <v>11</v>
      </c>
      <c r="L13" t="s">
        <v>82</v>
      </c>
      <c r="M13" t="s">
        <v>20</v>
      </c>
      <c r="N13" t="s">
        <v>49</v>
      </c>
      <c r="O13" t="s">
        <v>3</v>
      </c>
      <c r="P13" t="s">
        <v>179</v>
      </c>
      <c r="Q13" t="s">
        <v>60</v>
      </c>
      <c r="S13" t="s">
        <v>205</v>
      </c>
      <c r="X13" s="17">
        <v>0</v>
      </c>
      <c r="Y13" s="24"/>
    </row>
    <row r="14" spans="2:42" x14ac:dyDescent="0.3">
      <c r="B14">
        <v>7</v>
      </c>
      <c r="C14" t="s">
        <v>219</v>
      </c>
      <c r="D14" t="s">
        <v>220</v>
      </c>
      <c r="E14" t="s">
        <v>189</v>
      </c>
      <c r="F14" t="s">
        <v>221</v>
      </c>
      <c r="H14" t="s">
        <v>57</v>
      </c>
      <c r="I14">
        <v>2013</v>
      </c>
      <c r="K14" t="s">
        <v>11</v>
      </c>
      <c r="L14" t="s">
        <v>82</v>
      </c>
      <c r="M14" t="s">
        <v>20</v>
      </c>
      <c r="N14" t="s">
        <v>29</v>
      </c>
      <c r="O14" t="s">
        <v>4</v>
      </c>
      <c r="P14" t="s">
        <v>173</v>
      </c>
      <c r="Q14" t="s">
        <v>67</v>
      </c>
      <c r="S14" t="s">
        <v>205</v>
      </c>
      <c r="X14" s="17">
        <v>1651.5686929999999</v>
      </c>
      <c r="Y14" s="24"/>
    </row>
    <row r="15" spans="2:42" x14ac:dyDescent="0.3">
      <c r="B15">
        <v>8</v>
      </c>
      <c r="C15" t="s">
        <v>219</v>
      </c>
      <c r="D15" t="s">
        <v>220</v>
      </c>
      <c r="E15" t="s">
        <v>189</v>
      </c>
      <c r="F15" t="s">
        <v>221</v>
      </c>
      <c r="H15" t="s">
        <v>57</v>
      </c>
      <c r="I15">
        <v>2013</v>
      </c>
      <c r="K15" t="s">
        <v>11</v>
      </c>
      <c r="L15" t="s">
        <v>82</v>
      </c>
      <c r="M15" t="s">
        <v>19</v>
      </c>
      <c r="N15" t="s">
        <v>30</v>
      </c>
      <c r="O15" t="s">
        <v>4</v>
      </c>
      <c r="P15" t="s">
        <v>173</v>
      </c>
      <c r="Q15" t="s">
        <v>67</v>
      </c>
      <c r="S15" t="s">
        <v>205</v>
      </c>
      <c r="X15" s="17">
        <v>436.44409200000001</v>
      </c>
      <c r="Y15" s="24"/>
    </row>
    <row r="16" spans="2:42" ht="144" x14ac:dyDescent="0.3">
      <c r="B16">
        <v>9</v>
      </c>
      <c r="C16" t="s">
        <v>223</v>
      </c>
      <c r="D16" s="1" t="s">
        <v>224</v>
      </c>
      <c r="E16" t="s">
        <v>189</v>
      </c>
      <c r="F16" t="s">
        <v>226</v>
      </c>
      <c r="G16" t="s">
        <v>225</v>
      </c>
      <c r="I16">
        <v>2015</v>
      </c>
      <c r="K16" t="s">
        <v>11</v>
      </c>
      <c r="L16" t="s">
        <v>83</v>
      </c>
      <c r="M16" t="s">
        <v>20</v>
      </c>
      <c r="N16" t="s">
        <v>29</v>
      </c>
      <c r="O16" t="s">
        <v>59</v>
      </c>
      <c r="P16" t="s">
        <v>180</v>
      </c>
      <c r="Q16" t="s">
        <v>64</v>
      </c>
      <c r="S16" t="s">
        <v>205</v>
      </c>
      <c r="X16" s="17">
        <v>35000</v>
      </c>
      <c r="Y16" s="24"/>
    </row>
    <row r="17" spans="2:30" ht="144" x14ac:dyDescent="0.3">
      <c r="B17">
        <v>10</v>
      </c>
      <c r="C17" t="s">
        <v>227</v>
      </c>
      <c r="D17" s="1" t="s">
        <v>228</v>
      </c>
      <c r="E17" t="s">
        <v>189</v>
      </c>
      <c r="F17" s="18" t="s">
        <v>230</v>
      </c>
      <c r="G17" t="s">
        <v>229</v>
      </c>
      <c r="I17">
        <v>2018</v>
      </c>
      <c r="K17" t="s">
        <v>11</v>
      </c>
      <c r="L17" t="s">
        <v>82</v>
      </c>
      <c r="M17" t="s">
        <v>19</v>
      </c>
      <c r="N17" t="s">
        <v>30</v>
      </c>
      <c r="O17" t="s">
        <v>3</v>
      </c>
      <c r="P17" t="s">
        <v>175</v>
      </c>
      <c r="Q17" t="s">
        <v>62</v>
      </c>
      <c r="S17" t="s">
        <v>205</v>
      </c>
      <c r="X17" s="17"/>
      <c r="Y17" s="24"/>
    </row>
    <row r="18" spans="2:30" x14ac:dyDescent="0.3">
      <c r="B18">
        <v>11</v>
      </c>
      <c r="C18" t="s">
        <v>231</v>
      </c>
      <c r="D18" t="s">
        <v>232</v>
      </c>
      <c r="E18" t="s">
        <v>189</v>
      </c>
      <c r="F18" s="18" t="s">
        <v>233</v>
      </c>
      <c r="I18">
        <v>2019</v>
      </c>
      <c r="J18">
        <v>2019</v>
      </c>
      <c r="K18" t="s">
        <v>11</v>
      </c>
      <c r="L18" t="s">
        <v>83</v>
      </c>
      <c r="M18" t="s">
        <v>20</v>
      </c>
      <c r="N18" t="s">
        <v>38</v>
      </c>
      <c r="O18" t="s">
        <v>59</v>
      </c>
      <c r="P18" t="s">
        <v>171</v>
      </c>
      <c r="Q18" t="s">
        <v>62</v>
      </c>
      <c r="S18" t="s">
        <v>205</v>
      </c>
      <c r="X18" s="17">
        <v>32000</v>
      </c>
      <c r="Y18" s="24"/>
    </row>
    <row r="19" spans="2:30" x14ac:dyDescent="0.3">
      <c r="B19">
        <v>12</v>
      </c>
      <c r="C19" t="s">
        <v>235</v>
      </c>
      <c r="D19" t="s">
        <v>236</v>
      </c>
      <c r="E19" t="s">
        <v>189</v>
      </c>
      <c r="F19" s="18" t="s">
        <v>234</v>
      </c>
      <c r="I19">
        <v>2019</v>
      </c>
      <c r="J19">
        <v>2019</v>
      </c>
      <c r="K19" t="s">
        <v>11</v>
      </c>
      <c r="L19" t="s">
        <v>83</v>
      </c>
      <c r="M19" t="s">
        <v>20</v>
      </c>
      <c r="N19" t="s">
        <v>51</v>
      </c>
      <c r="O19" t="s">
        <v>59</v>
      </c>
      <c r="P19" t="s">
        <v>173</v>
      </c>
      <c r="Q19" t="s">
        <v>66</v>
      </c>
      <c r="S19" t="s">
        <v>205</v>
      </c>
      <c r="X19" s="17">
        <v>50000</v>
      </c>
      <c r="Y19" s="24"/>
    </row>
    <row r="20" spans="2:30" x14ac:dyDescent="0.3">
      <c r="S20" t="s">
        <v>205</v>
      </c>
      <c r="X20" s="17"/>
      <c r="Y20" s="24">
        <f>Table1[[#This Row],[2019]]/1000000</f>
        <v>0</v>
      </c>
    </row>
    <row r="21" spans="2:30" x14ac:dyDescent="0.3">
      <c r="B21" t="s">
        <v>194</v>
      </c>
      <c r="S21" t="s">
        <v>205</v>
      </c>
      <c r="X21" s="17"/>
      <c r="Y21" s="24">
        <f>Table1[[#This Row],[2019]]/1000000</f>
        <v>0</v>
      </c>
    </row>
    <row r="24" spans="2:30" x14ac:dyDescent="0.3">
      <c r="B24" s="14" t="s">
        <v>195</v>
      </c>
      <c r="C24" s="15"/>
      <c r="D24" s="15"/>
      <c r="E24" s="15"/>
      <c r="F24" s="15"/>
      <c r="G24" s="15"/>
      <c r="H24" s="15"/>
      <c r="I24" s="15"/>
      <c r="J24" s="15"/>
      <c r="K24" s="15"/>
      <c r="L24" s="15"/>
      <c r="M24" s="15"/>
      <c r="N24" s="15"/>
      <c r="O24" s="15"/>
      <c r="P24" s="15"/>
      <c r="Q24" s="15"/>
      <c r="R24" s="15"/>
      <c r="S24" s="15"/>
      <c r="T24" s="15">
        <f>SUM(T8:T22)</f>
        <v>0</v>
      </c>
      <c r="U24" s="15">
        <f>SUM(U8:U22)</f>
        <v>0</v>
      </c>
      <c r="V24" s="15">
        <f>SUM(V8:V22)</f>
        <v>0</v>
      </c>
      <c r="W24" s="15">
        <f>SUM(W8:W22)</f>
        <v>0</v>
      </c>
      <c r="X24" s="15">
        <f t="shared" ref="X24:AD24" si="0">SUM(X8:X22)</f>
        <v>157517.51299300001</v>
      </c>
      <c r="Y24" s="15">
        <f t="shared" si="0"/>
        <v>0</v>
      </c>
      <c r="Z24" s="15">
        <f t="shared" si="0"/>
        <v>0</v>
      </c>
      <c r="AA24" s="15">
        <f t="shared" si="0"/>
        <v>0</v>
      </c>
      <c r="AB24" s="15">
        <f t="shared" si="0"/>
        <v>0</v>
      </c>
      <c r="AC24" s="15">
        <f t="shared" si="0"/>
        <v>0</v>
      </c>
      <c r="AD24" s="15">
        <f t="shared" si="0"/>
        <v>0</v>
      </c>
    </row>
    <row r="25" spans="2:30" x14ac:dyDescent="0.3">
      <c r="B25" s="16" t="s">
        <v>196</v>
      </c>
      <c r="C25" s="16"/>
      <c r="D25" s="16"/>
      <c r="E25" s="16"/>
      <c r="F25" s="16"/>
      <c r="G25" s="16"/>
      <c r="H25" s="16"/>
      <c r="I25" s="16"/>
      <c r="J25" s="16"/>
      <c r="K25" s="16"/>
      <c r="L25" s="16"/>
      <c r="M25" s="16"/>
      <c r="N25" s="16"/>
      <c r="O25" s="16"/>
      <c r="P25" s="16"/>
      <c r="Q25" s="16"/>
      <c r="R25" s="16"/>
      <c r="S25" s="16"/>
      <c r="T25" s="16" t="e" cm="1">
        <f t="array" ref="T25">IF(#REF!=0,"-",T24/_xlfn.XLOOKUP(Table1[[#Headers],[2015]],#REF!,#REF!,"n/a"))</f>
        <v>#REF!</v>
      </c>
      <c r="U25" s="16" t="e" cm="1">
        <f t="array" ref="U25">IF(#REF!=0,"-",U24/_xlfn.XLOOKUP(Table1[[#Headers],[2015]],#REF!,#REF!,"n/a"))</f>
        <v>#REF!</v>
      </c>
      <c r="V25" s="16" t="e" cm="1">
        <f t="array" ref="V25">IF(#REF!=0,"-",V24/_xlfn.XLOOKUP(Table1[[#Headers],[2015]],#REF!,#REF!,"n/a"))</f>
        <v>#REF!</v>
      </c>
      <c r="W25" s="16" t="e" cm="1">
        <f t="array" ref="W25">IF(#REF!=0,"-",W24/_xlfn.XLOOKUP(Table1[[#Headers],[2015]],#REF!,#REF!,"n/a"))</f>
        <v>#REF!</v>
      </c>
      <c r="X25" s="16" t="e" cm="1">
        <f t="array" ref="X25">IF(#REF!=0,"-",X24/_xlfn.XLOOKUP(Table1[[#Headers],[2015]],#REF!,#REF!,"n/a"))</f>
        <v>#REF!</v>
      </c>
      <c r="Y25" s="16" t="e" cm="1">
        <f t="array" ref="Y25">IF(#REF!=0,"-",Y24/_xlfn.XLOOKUP(Table1[[#Headers],[2015]],#REF!,#REF!,"n/a"))</f>
        <v>#REF!</v>
      </c>
      <c r="Z25" s="16" t="e" cm="1">
        <f t="array" ref="Z25">IF(#REF!=0,"-",Z24/_xlfn.XLOOKUP(Table1[[#Headers],[2015]],#REF!,#REF!,"n/a"))</f>
        <v>#REF!</v>
      </c>
      <c r="AA25" s="16" t="e" cm="1">
        <f t="array" ref="AA25">IF(#REF!=0,"-",AA24/_xlfn.XLOOKUP(Table1[[#Headers],[2015]],#REF!,#REF!,"n/a"))</f>
        <v>#REF!</v>
      </c>
      <c r="AB25" s="16" t="e" cm="1">
        <f t="array" ref="AB25">IF(#REF!=0,"-",AB24/_xlfn.XLOOKUP(Table1[[#Headers],[2015]],#REF!,#REF!,"n/a"))</f>
        <v>#REF!</v>
      </c>
      <c r="AC25" s="16" t="e" cm="1">
        <f t="array" ref="AC25">IF(#REF!=0,"-",AC24/_xlfn.XLOOKUP(Table1[[#Headers],[2015]],#REF!,#REF!,"n/a"))</f>
        <v>#REF!</v>
      </c>
      <c r="AD25" s="16" t="e" cm="1">
        <f t="array" ref="AD25">IF(#REF!=0,"-",AD24/_xlfn.XLOOKUP(Table1[[#Headers],[2015]],#REF!,#REF!,"n/a"))</f>
        <v>#REF!</v>
      </c>
    </row>
  </sheetData>
  <mergeCells count="3">
    <mergeCell ref="T6:AD6"/>
    <mergeCell ref="B2:L2"/>
    <mergeCell ref="B4:C4"/>
  </mergeCells>
  <phoneticPr fontId="3" type="noConversion"/>
  <dataValidations xWindow="1054" yWindow="539" count="3">
    <dataValidation type="date" operator="greaterThan" showInputMessage="1" showErrorMessage="1" promptTitle="Start date" prompt="Please add here a date in the format DD-MM-YYYY" sqref="I8:I21" xr:uid="{4D531E7E-3EC5-4581-A1E0-EDFDF22F856F}">
      <formula1>1</formula1>
    </dataValidation>
    <dataValidation type="date" operator="greaterThan" showInputMessage="1" showErrorMessage="1" promptTitle="End date" prompt="Please add here a date in the format DD-MM-YYYY" sqref="J8:J21" xr:uid="{C357E53B-87EA-4229-93A4-D699B6B1E39D}">
      <formula1>1</formula1>
    </dataValidation>
    <dataValidation allowBlank="1" showInputMessage="1" showErrorMessage="1" promptTitle="Incidence" prompt="Please select an option from the dropdown menu" sqref="R9:R21 T9:AD21" xr:uid="{BC6189A2-0EEF-43F6-8E8C-61580854269B}"/>
  </dataValidations>
  <hyperlinks>
    <hyperlink ref="F17" r:id="rId1" display="https://www.juridicas.unam.mx/legislacion/ordenamiento/ley-de-transicion-energetica" xr:uid="{D3D5FDDB-2D20-470C-9170-9EF676DE8E9E}"/>
    <hyperlink ref="F18" r:id="rId2" xr:uid="{447F09DD-6E16-475D-BE55-77B70B1ABA0E}"/>
    <hyperlink ref="F19" r:id="rId3" xr:uid="{0D93390C-9ACC-407F-A6FD-80F1BF6228CC}"/>
  </hyperlinks>
  <pageMargins left="0.7" right="0.7" top="0.75" bottom="0.75" header="0.3" footer="0.3"/>
  <pageSetup orientation="portrait" r:id="rId4"/>
  <legacyDrawing r:id="rId5"/>
  <tableParts count="1">
    <tablePart r:id="rId6"/>
  </tableParts>
  <extLst>
    <ext xmlns:x14="http://schemas.microsoft.com/office/spreadsheetml/2009/9/main" uri="{CCE6A557-97BC-4b89-ADB6-D9C93CAAB3DF}">
      <x14:dataValidations xmlns:xm="http://schemas.microsoft.com/office/excel/2006/main" xWindow="1054" yWindow="539" count="9">
        <x14:dataValidation type="list" showInputMessage="1" showErrorMessage="1" promptTitle="Category" prompt="Please select an option from the dropdown list" xr:uid="{7CDE606D-341C-428E-8E45-EEF0A326C774}">
          <x14:formula1>
            <xm:f>Categories!$C$2:$C$5</xm:f>
          </x14:formula1>
          <xm:sqref>K8:K21</xm:sqref>
        </x14:dataValidation>
        <x14:dataValidation type="list" showInputMessage="1" showErrorMessage="1" promptTitle="Fuel sub-category" prompt="Please select an option from the dropdown list" xr:uid="{E45E342F-DF67-40B1-8B5F-87502EB1EACC}">
          <x14:formula1>
            <xm:f>Categories!$M$2:$M$30</xm:f>
          </x14:formula1>
          <xm:sqref>N8:N21</xm:sqref>
        </x14:dataValidation>
        <x14:dataValidation type="list" allowBlank="1" showInputMessage="1" showErrorMessage="1" promptTitle="Subsidy incidence" prompt="Please select a value of the dropdown list" xr:uid="{4A7946F8-9B7C-4226-B110-CA98AC75D653}">
          <x14:formula1>
            <xm:f>Categories!$A$1:$A$4</xm:f>
          </x14:formula1>
          <xm:sqref>O8:O21</xm:sqref>
        </x14:dataValidation>
        <x14:dataValidation type="list" showInputMessage="1" showErrorMessage="1" promptTitle="Sub-category" prompt="Please select one option from the dropdown list" xr:uid="{B0C87E80-6ECC-433D-BB50-31E7C8E43008}">
          <x14:formula1>
            <xm:f>Categories!$E$2:$E$14</xm:f>
          </x14:formula1>
          <xm:sqref>L8:L21</xm:sqref>
        </x14:dataValidation>
        <x14:dataValidation type="list" allowBlank="1" showInputMessage="1" showErrorMessage="1" promptTitle="Incidence" prompt="Please select an option from the dropdown menu" xr:uid="{14D5EF9A-AC4B-41B0-8BE4-110921981BD1}">
          <x14:formula1>
            <xm:f>Categories!$O$2:$O$9</xm:f>
          </x14:formula1>
          <xm:sqref>Q8:Q21</xm:sqref>
        </x14:dataValidation>
        <x14:dataValidation type="list" showInputMessage="1" showErrorMessage="1" promptTitle="Incidence" prompt="Please select an option from the dropdown list" xr:uid="{50922007-6BC3-4399-BD86-F4B027B5A002}">
          <x14:formula1>
            <xm:f>Categories!$K$2:$K$5</xm:f>
          </x14:formula1>
          <xm:sqref>M8:M21</xm:sqref>
        </x14:dataValidation>
        <x14:dataValidation type="list" allowBlank="1" showInputMessage="1" showErrorMessage="1" promptTitle="Current status of the subsidy" prompt="Please select an option of the drowndown menu." xr:uid="{6B6394AC-98CE-445E-974A-E75F52FE91CE}">
          <x14:formula1>
            <xm:f>Categories!$G$2:$G$4</xm:f>
          </x14:formula1>
          <xm:sqref>H8:H21</xm:sqref>
        </x14:dataValidation>
        <x14:dataValidation type="list" allowBlank="1" showInputMessage="1" showErrorMessage="1" xr:uid="{1B62B367-D91C-486F-A324-02E9548AE179}">
          <x14:formula1>
            <xm:f>Categories!$I$2:$I$4</xm:f>
          </x14:formula1>
          <xm:sqref>E8:E21</xm:sqref>
        </x14:dataValidation>
        <x14:dataValidation type="list" allowBlank="1" showInputMessage="1" showErrorMessage="1" xr:uid="{A51D9996-8EEF-4440-B752-3822B516913D}">
          <x14:formula1>
            <xm:f>Categories!$Q$2:$Q$8</xm:f>
          </x14:formula1>
          <xm:sqref>P8:P21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1702B-D2A6-46FA-88BC-2A7FCBB4FC5B}">
  <dimension ref="A1:Q32"/>
  <sheetViews>
    <sheetView topLeftCell="B16" workbookViewId="0">
      <selection activeCell="M32" sqref="M32"/>
    </sheetView>
  </sheetViews>
  <sheetFormatPr defaultRowHeight="14.4" x14ac:dyDescent="0.3"/>
  <cols>
    <col min="1" max="1" width="13.44140625" bestFit="1" customWidth="1"/>
    <col min="2" max="2" width="2.88671875" customWidth="1"/>
    <col min="3" max="3" width="19.33203125" customWidth="1"/>
    <col min="4" max="4" width="2.88671875" customWidth="1"/>
    <col min="5" max="5" width="40.5546875" customWidth="1"/>
    <col min="6" max="6" width="2.6640625" customWidth="1"/>
    <col min="7" max="7" width="16.5546875" customWidth="1"/>
    <col min="8" max="8" width="2.6640625" customWidth="1"/>
    <col min="9" max="9" width="16.5546875" customWidth="1"/>
    <col min="10" max="10" width="2.88671875" customWidth="1"/>
    <col min="11" max="11" width="11.44140625" customWidth="1"/>
    <col min="12" max="12" width="2.6640625" customWidth="1"/>
    <col min="13" max="13" width="59.88671875" style="1" customWidth="1"/>
    <col min="14" max="14" width="2.6640625" customWidth="1"/>
    <col min="15" max="15" width="19.6640625" style="1" customWidth="1"/>
    <col min="16" max="16" width="2.6640625" customWidth="1"/>
    <col min="17" max="17" width="32.88671875" customWidth="1"/>
  </cols>
  <sheetData>
    <row r="1" spans="1:17" x14ac:dyDescent="0.3">
      <c r="A1" t="s">
        <v>58</v>
      </c>
      <c r="C1" t="s">
        <v>186</v>
      </c>
      <c r="E1" s="7" t="s">
        <v>188</v>
      </c>
      <c r="G1" t="s">
        <v>55</v>
      </c>
      <c r="I1" t="s">
        <v>187</v>
      </c>
      <c r="K1" t="s">
        <v>16</v>
      </c>
      <c r="M1" s="1" t="s">
        <v>53</v>
      </c>
      <c r="O1" t="s">
        <v>2</v>
      </c>
      <c r="Q1" s="12" t="s">
        <v>181</v>
      </c>
    </row>
    <row r="2" spans="1:17" ht="28.8" x14ac:dyDescent="0.3">
      <c r="A2" t="s">
        <v>3</v>
      </c>
      <c r="C2" s="1" t="s">
        <v>11</v>
      </c>
      <c r="E2" s="8" t="s">
        <v>82</v>
      </c>
      <c r="G2" t="s">
        <v>56</v>
      </c>
      <c r="I2" t="s">
        <v>189</v>
      </c>
      <c r="K2" s="1" t="s">
        <v>20</v>
      </c>
      <c r="M2" s="3" t="s">
        <v>24</v>
      </c>
      <c r="O2" t="s">
        <v>60</v>
      </c>
      <c r="Q2" s="1" t="s">
        <v>169</v>
      </c>
    </row>
    <row r="3" spans="1:17" ht="28.8" x14ac:dyDescent="0.3">
      <c r="A3" t="s">
        <v>4</v>
      </c>
      <c r="C3" t="s">
        <v>8</v>
      </c>
      <c r="E3" s="1" t="s">
        <v>83</v>
      </c>
      <c r="G3" t="s">
        <v>57</v>
      </c>
      <c r="I3" t="s">
        <v>190</v>
      </c>
      <c r="K3" t="s">
        <v>19</v>
      </c>
      <c r="M3" s="3" t="s">
        <v>25</v>
      </c>
      <c r="O3" t="s">
        <v>61</v>
      </c>
      <c r="Q3" s="1" t="s">
        <v>171</v>
      </c>
    </row>
    <row r="4" spans="1:17" ht="28.8" x14ac:dyDescent="0.3">
      <c r="A4" t="s">
        <v>59</v>
      </c>
      <c r="C4" t="s">
        <v>9</v>
      </c>
      <c r="E4" s="1" t="s">
        <v>91</v>
      </c>
      <c r="G4" t="s">
        <v>5</v>
      </c>
      <c r="I4" t="s">
        <v>191</v>
      </c>
      <c r="K4" t="s">
        <v>21</v>
      </c>
      <c r="M4" s="3" t="s">
        <v>26</v>
      </c>
      <c r="O4" t="s">
        <v>62</v>
      </c>
      <c r="Q4" s="1" t="s">
        <v>173</v>
      </c>
    </row>
    <row r="5" spans="1:17" ht="28.8" x14ac:dyDescent="0.3">
      <c r="C5" t="s">
        <v>12</v>
      </c>
      <c r="E5" s="1" t="s">
        <v>84</v>
      </c>
      <c r="K5" t="s">
        <v>22</v>
      </c>
      <c r="M5" s="3" t="s">
        <v>27</v>
      </c>
      <c r="O5" s="1" t="s">
        <v>63</v>
      </c>
      <c r="Q5" s="1" t="s">
        <v>175</v>
      </c>
    </row>
    <row r="6" spans="1:17" ht="28.8" x14ac:dyDescent="0.3">
      <c r="E6" s="1" t="s">
        <v>108</v>
      </c>
      <c r="M6" s="3" t="s">
        <v>28</v>
      </c>
      <c r="O6" s="1" t="s">
        <v>64</v>
      </c>
      <c r="Q6" s="1" t="s">
        <v>177</v>
      </c>
    </row>
    <row r="7" spans="1:17" ht="43.2" x14ac:dyDescent="0.3">
      <c r="E7" s="1" t="s">
        <v>85</v>
      </c>
      <c r="M7" s="3" t="s">
        <v>29</v>
      </c>
      <c r="O7" s="1" t="s">
        <v>65</v>
      </c>
      <c r="Q7" s="1" t="s">
        <v>179</v>
      </c>
    </row>
    <row r="8" spans="1:17" ht="28.8" x14ac:dyDescent="0.3">
      <c r="E8" s="1" t="s">
        <v>107</v>
      </c>
      <c r="M8" s="3" t="s">
        <v>30</v>
      </c>
      <c r="O8" s="1" t="s">
        <v>66</v>
      </c>
      <c r="Q8" s="1" t="s">
        <v>180</v>
      </c>
    </row>
    <row r="9" spans="1:17" ht="43.2" x14ac:dyDescent="0.3">
      <c r="E9" s="1" t="s">
        <v>184</v>
      </c>
      <c r="M9" s="3" t="s">
        <v>31</v>
      </c>
      <c r="O9" s="1" t="s">
        <v>67</v>
      </c>
    </row>
    <row r="10" spans="1:17" ht="43.2" x14ac:dyDescent="0.3">
      <c r="E10" s="1" t="s">
        <v>86</v>
      </c>
      <c r="M10" s="3" t="s">
        <v>32</v>
      </c>
      <c r="O10" s="1" t="s">
        <v>180</v>
      </c>
    </row>
    <row r="11" spans="1:17" ht="42" customHeight="1" x14ac:dyDescent="0.3">
      <c r="E11" s="1" t="s">
        <v>87</v>
      </c>
      <c r="M11" s="3" t="s">
        <v>33</v>
      </c>
    </row>
    <row r="12" spans="1:17" ht="28.8" x14ac:dyDescent="0.3">
      <c r="E12" s="1" t="s">
        <v>88</v>
      </c>
      <c r="M12" s="3" t="s">
        <v>34</v>
      </c>
    </row>
    <row r="13" spans="1:17" ht="28.8" x14ac:dyDescent="0.3">
      <c r="E13" s="1" t="s">
        <v>89</v>
      </c>
      <c r="M13" s="3" t="s">
        <v>35</v>
      </c>
    </row>
    <row r="14" spans="1:17" ht="43.2" x14ac:dyDescent="0.3">
      <c r="E14" s="1" t="s">
        <v>90</v>
      </c>
      <c r="M14" s="3" t="s">
        <v>36</v>
      </c>
    </row>
    <row r="15" spans="1:17" ht="43.2" x14ac:dyDescent="0.3">
      <c r="E15" s="1" t="s">
        <v>180</v>
      </c>
      <c r="M15" s="3" t="s">
        <v>37</v>
      </c>
    </row>
    <row r="16" spans="1:17" x14ac:dyDescent="0.3">
      <c r="M16" s="3" t="s">
        <v>38</v>
      </c>
    </row>
    <row r="17" spans="13:13" x14ac:dyDescent="0.3">
      <c r="M17" s="3" t="s">
        <v>39</v>
      </c>
    </row>
    <row r="18" spans="13:13" x14ac:dyDescent="0.3">
      <c r="M18" s="3" t="s">
        <v>40</v>
      </c>
    </row>
    <row r="19" spans="13:13" x14ac:dyDescent="0.3">
      <c r="M19" s="3" t="s">
        <v>41</v>
      </c>
    </row>
    <row r="20" spans="13:13" x14ac:dyDescent="0.3">
      <c r="M20" s="3" t="s">
        <v>42</v>
      </c>
    </row>
    <row r="21" spans="13:13" x14ac:dyDescent="0.3">
      <c r="M21" s="3" t="s">
        <v>43</v>
      </c>
    </row>
    <row r="22" spans="13:13" x14ac:dyDescent="0.3">
      <c r="M22" s="3" t="s">
        <v>44</v>
      </c>
    </row>
    <row r="23" spans="13:13" x14ac:dyDescent="0.3">
      <c r="M23" s="3" t="s">
        <v>45</v>
      </c>
    </row>
    <row r="24" spans="13:13" x14ac:dyDescent="0.3">
      <c r="M24" s="3" t="s">
        <v>46</v>
      </c>
    </row>
    <row r="25" spans="13:13" x14ac:dyDescent="0.3">
      <c r="M25" s="3" t="s">
        <v>47</v>
      </c>
    </row>
    <row r="26" spans="13:13" x14ac:dyDescent="0.3">
      <c r="M26" s="3" t="s">
        <v>48</v>
      </c>
    </row>
    <row r="27" spans="13:13" x14ac:dyDescent="0.3">
      <c r="M27" s="3" t="s">
        <v>49</v>
      </c>
    </row>
    <row r="28" spans="13:13" x14ac:dyDescent="0.3">
      <c r="M28" s="3" t="s">
        <v>50</v>
      </c>
    </row>
    <row r="29" spans="13:13" x14ac:dyDescent="0.3">
      <c r="M29" s="3" t="s">
        <v>51</v>
      </c>
    </row>
    <row r="30" spans="13:13" ht="57.6" x14ac:dyDescent="0.3">
      <c r="M30" s="3" t="s">
        <v>52</v>
      </c>
    </row>
    <row r="31" spans="13:13" x14ac:dyDescent="0.3">
      <c r="M31" s="3" t="s">
        <v>222</v>
      </c>
    </row>
    <row r="32" spans="13:13" x14ac:dyDescent="0.3">
      <c r="M32" s="3" t="s">
        <v>5</v>
      </c>
    </row>
  </sheetData>
  <phoneticPr fontId="3" type="noConversion"/>
  <pageMargins left="0.7" right="0.7" top="0.75" bottom="0.75" header="0.3" footer="0.3"/>
  <tableParts count="9">
    <tablePart r:id="rId1"/>
    <tablePart r:id="rId2"/>
    <tablePart r:id="rId3"/>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109CE-9739-4103-A284-5C44ADD68BF1}">
  <sheetPr>
    <tabColor theme="4" tint="0.79998168889431442"/>
  </sheetPr>
  <dimension ref="A1:K89"/>
  <sheetViews>
    <sheetView topLeftCell="A28" workbookViewId="0">
      <selection activeCell="B63" sqref="B63"/>
    </sheetView>
  </sheetViews>
  <sheetFormatPr defaultRowHeight="14.4" x14ac:dyDescent="0.3"/>
  <cols>
    <col min="1" max="1" width="10.6640625" bestFit="1" customWidth="1"/>
    <col min="2" max="2" width="41" customWidth="1"/>
    <col min="3" max="3" width="22.6640625" bestFit="1" customWidth="1"/>
  </cols>
  <sheetData>
    <row r="1" spans="1:3" x14ac:dyDescent="0.3">
      <c r="A1" s="23" t="s">
        <v>17</v>
      </c>
      <c r="B1" s="23"/>
      <c r="C1" s="23"/>
    </row>
    <row r="2" spans="1:3" x14ac:dyDescent="0.3">
      <c r="A2" s="9" t="s">
        <v>97</v>
      </c>
      <c r="B2" s="9" t="s">
        <v>92</v>
      </c>
      <c r="C2" s="9"/>
    </row>
    <row r="3" spans="1:3" x14ac:dyDescent="0.3">
      <c r="A3" t="s">
        <v>93</v>
      </c>
      <c r="B3" t="s">
        <v>11</v>
      </c>
    </row>
    <row r="4" spans="1:3" x14ac:dyDescent="0.3">
      <c r="A4" t="s">
        <v>94</v>
      </c>
      <c r="B4" t="s">
        <v>8</v>
      </c>
    </row>
    <row r="5" spans="1:3" x14ac:dyDescent="0.3">
      <c r="A5" t="s">
        <v>95</v>
      </c>
      <c r="B5" t="s">
        <v>9</v>
      </c>
    </row>
    <row r="6" spans="1:3" x14ac:dyDescent="0.3">
      <c r="A6" t="s">
        <v>96</v>
      </c>
      <c r="B6" t="s">
        <v>12</v>
      </c>
    </row>
    <row r="8" spans="1:3" x14ac:dyDescent="0.3">
      <c r="A8" s="23" t="s">
        <v>98</v>
      </c>
      <c r="B8" s="23"/>
      <c r="C8" s="23"/>
    </row>
    <row r="9" spans="1:3" x14ac:dyDescent="0.3">
      <c r="A9" s="9" t="s">
        <v>97</v>
      </c>
      <c r="B9" s="9" t="s">
        <v>92</v>
      </c>
      <c r="C9" s="9" t="s">
        <v>99</v>
      </c>
    </row>
    <row r="10" spans="1:3" x14ac:dyDescent="0.3">
      <c r="A10" t="s">
        <v>100</v>
      </c>
      <c r="B10" t="s">
        <v>10</v>
      </c>
      <c r="C10" t="s">
        <v>11</v>
      </c>
    </row>
    <row r="11" spans="1:3" x14ac:dyDescent="0.3">
      <c r="A11" t="s">
        <v>101</v>
      </c>
      <c r="B11" t="s">
        <v>13</v>
      </c>
      <c r="C11" t="s">
        <v>11</v>
      </c>
    </row>
    <row r="12" spans="1:3" x14ac:dyDescent="0.3">
      <c r="A12" t="s">
        <v>102</v>
      </c>
      <c r="B12" t="s">
        <v>109</v>
      </c>
      <c r="C12" t="s">
        <v>8</v>
      </c>
    </row>
    <row r="13" spans="1:3" x14ac:dyDescent="0.3">
      <c r="A13" t="s">
        <v>103</v>
      </c>
      <c r="B13" t="s">
        <v>23</v>
      </c>
      <c r="C13" t="s">
        <v>9</v>
      </c>
    </row>
    <row r="14" spans="1:3" x14ac:dyDescent="0.3">
      <c r="A14" t="s">
        <v>104</v>
      </c>
      <c r="B14" t="s">
        <v>110</v>
      </c>
      <c r="C14" t="s">
        <v>9</v>
      </c>
    </row>
    <row r="15" spans="1:3" x14ac:dyDescent="0.3">
      <c r="A15" t="s">
        <v>105</v>
      </c>
      <c r="B15" t="s">
        <v>79</v>
      </c>
      <c r="C15" t="s">
        <v>9</v>
      </c>
    </row>
    <row r="16" spans="1:3" x14ac:dyDescent="0.3">
      <c r="A16" t="s">
        <v>106</v>
      </c>
      <c r="B16" t="s">
        <v>111</v>
      </c>
      <c r="C16" t="s">
        <v>9</v>
      </c>
    </row>
    <row r="17" spans="1:11" x14ac:dyDescent="0.3">
      <c r="A17" t="s">
        <v>112</v>
      </c>
      <c r="B17" t="s">
        <v>80</v>
      </c>
      <c r="C17" t="s">
        <v>9</v>
      </c>
    </row>
    <row r="18" spans="1:11" x14ac:dyDescent="0.3">
      <c r="A18" t="s">
        <v>113</v>
      </c>
      <c r="B18" t="s">
        <v>81</v>
      </c>
      <c r="C18" t="s">
        <v>12</v>
      </c>
    </row>
    <row r="19" spans="1:11" x14ac:dyDescent="0.3">
      <c r="A19" t="s">
        <v>115</v>
      </c>
      <c r="B19" t="s">
        <v>114</v>
      </c>
      <c r="C19" t="s">
        <v>12</v>
      </c>
    </row>
    <row r="20" spans="1:11" x14ac:dyDescent="0.3">
      <c r="A20" t="s">
        <v>117</v>
      </c>
      <c r="B20" t="s">
        <v>116</v>
      </c>
      <c r="C20" t="s">
        <v>12</v>
      </c>
    </row>
    <row r="21" spans="1:11" x14ac:dyDescent="0.3">
      <c r="A21" t="s">
        <v>119</v>
      </c>
      <c r="B21" t="s">
        <v>118</v>
      </c>
      <c r="C21" t="s">
        <v>12</v>
      </c>
    </row>
    <row r="22" spans="1:11" x14ac:dyDescent="0.3">
      <c r="A22" t="s">
        <v>120</v>
      </c>
      <c r="B22" t="s">
        <v>121</v>
      </c>
      <c r="C22" t="s">
        <v>12</v>
      </c>
    </row>
    <row r="23" spans="1:11" x14ac:dyDescent="0.3">
      <c r="A23" t="s">
        <v>182</v>
      </c>
      <c r="B23" t="s">
        <v>180</v>
      </c>
    </row>
    <row r="25" spans="1:11" x14ac:dyDescent="0.3">
      <c r="A25" s="23" t="s">
        <v>122</v>
      </c>
      <c r="B25" s="23"/>
      <c r="C25" s="23"/>
    </row>
    <row r="26" spans="1:11" x14ac:dyDescent="0.3">
      <c r="A26" s="9" t="s">
        <v>97</v>
      </c>
      <c r="B26" s="9" t="s">
        <v>92</v>
      </c>
      <c r="C26" s="9"/>
    </row>
    <row r="27" spans="1:11" x14ac:dyDescent="0.3">
      <c r="A27" t="s">
        <v>123</v>
      </c>
      <c r="B27" t="s">
        <v>20</v>
      </c>
    </row>
    <row r="28" spans="1:11" x14ac:dyDescent="0.3">
      <c r="A28" t="s">
        <v>124</v>
      </c>
      <c r="B28" t="s">
        <v>19</v>
      </c>
    </row>
    <row r="29" spans="1:11" x14ac:dyDescent="0.3">
      <c r="A29" t="s">
        <v>127</v>
      </c>
      <c r="B29" t="s">
        <v>21</v>
      </c>
    </row>
    <row r="30" spans="1:11" x14ac:dyDescent="0.3">
      <c r="A30" t="s">
        <v>125</v>
      </c>
      <c r="B30" t="s">
        <v>22</v>
      </c>
    </row>
    <row r="32" spans="1:11" x14ac:dyDescent="0.3">
      <c r="A32" s="23" t="s">
        <v>122</v>
      </c>
      <c r="B32" s="23"/>
      <c r="C32" s="23"/>
      <c r="K32" s="2"/>
    </row>
    <row r="33" spans="1:9" x14ac:dyDescent="0.3">
      <c r="A33" s="9" t="s">
        <v>97</v>
      </c>
      <c r="B33" s="9" t="s">
        <v>92</v>
      </c>
      <c r="C33" s="9" t="s">
        <v>126</v>
      </c>
    </row>
    <row r="34" spans="1:9" x14ac:dyDescent="0.3">
      <c r="A34" t="s">
        <v>136</v>
      </c>
      <c r="B34" t="s">
        <v>24</v>
      </c>
      <c r="C34" t="s">
        <v>127</v>
      </c>
      <c r="F34" s="6"/>
      <c r="G34" s="6"/>
      <c r="H34" s="6"/>
      <c r="I34" s="6"/>
    </row>
    <row r="35" spans="1:9" x14ac:dyDescent="0.3">
      <c r="A35" t="s">
        <v>128</v>
      </c>
      <c r="B35" t="s">
        <v>25</v>
      </c>
      <c r="C35" t="s">
        <v>127</v>
      </c>
      <c r="F35" s="6"/>
      <c r="G35" s="6"/>
      <c r="H35" s="6"/>
      <c r="I35" s="6"/>
    </row>
    <row r="36" spans="1:9" x14ac:dyDescent="0.3">
      <c r="A36" s="6" t="s">
        <v>139</v>
      </c>
      <c r="B36" t="s">
        <v>26</v>
      </c>
      <c r="C36" t="s">
        <v>127</v>
      </c>
      <c r="F36" s="6"/>
      <c r="G36" s="6"/>
      <c r="H36" s="6"/>
      <c r="I36" s="6"/>
    </row>
    <row r="37" spans="1:9" x14ac:dyDescent="0.3">
      <c r="A37" s="6" t="s">
        <v>138</v>
      </c>
      <c r="B37" t="s">
        <v>27</v>
      </c>
      <c r="C37" t="s">
        <v>127</v>
      </c>
      <c r="F37" s="6"/>
      <c r="G37" s="6"/>
      <c r="H37" s="6"/>
      <c r="I37" s="6"/>
    </row>
    <row r="38" spans="1:9" x14ac:dyDescent="0.3">
      <c r="A38" t="s">
        <v>137</v>
      </c>
      <c r="B38" t="s">
        <v>28</v>
      </c>
      <c r="C38" t="s">
        <v>127</v>
      </c>
      <c r="F38" s="6"/>
      <c r="G38" s="6"/>
      <c r="H38" s="6"/>
      <c r="I38" s="6"/>
    </row>
    <row r="39" spans="1:9" x14ac:dyDescent="0.3">
      <c r="A39" t="s">
        <v>130</v>
      </c>
      <c r="B39" t="s">
        <v>29</v>
      </c>
      <c r="C39" t="s">
        <v>123</v>
      </c>
      <c r="F39" s="6"/>
      <c r="G39" s="6"/>
      <c r="H39" s="6"/>
      <c r="I39" s="6"/>
    </row>
    <row r="40" spans="1:9" x14ac:dyDescent="0.3">
      <c r="A40" t="s">
        <v>129</v>
      </c>
      <c r="B40" t="s">
        <v>30</v>
      </c>
      <c r="C40" t="s">
        <v>124</v>
      </c>
      <c r="F40" s="6"/>
      <c r="G40" s="6"/>
      <c r="H40" s="6"/>
      <c r="I40" s="6"/>
    </row>
    <row r="41" spans="1:9" x14ac:dyDescent="0.3">
      <c r="A41" t="s">
        <v>131</v>
      </c>
      <c r="B41" t="s">
        <v>31</v>
      </c>
      <c r="C41" t="s">
        <v>123</v>
      </c>
      <c r="F41" s="6"/>
      <c r="G41" s="6"/>
      <c r="H41" s="6"/>
      <c r="I41" s="6"/>
    </row>
    <row r="42" spans="1:9" x14ac:dyDescent="0.3">
      <c r="A42" s="6" t="s">
        <v>141</v>
      </c>
      <c r="B42" t="s">
        <v>32</v>
      </c>
      <c r="C42" t="s">
        <v>125</v>
      </c>
      <c r="F42" s="6"/>
      <c r="G42" s="6"/>
      <c r="H42" s="6"/>
      <c r="I42" s="6"/>
    </row>
    <row r="43" spans="1:9" x14ac:dyDescent="0.3">
      <c r="A43" t="s">
        <v>133</v>
      </c>
      <c r="B43" s="10" t="s">
        <v>33</v>
      </c>
      <c r="C43" s="10" t="s">
        <v>127</v>
      </c>
      <c r="F43" s="6"/>
      <c r="G43" s="6"/>
      <c r="H43" s="6"/>
      <c r="I43" s="6"/>
    </row>
    <row r="44" spans="1:9" x14ac:dyDescent="0.3">
      <c r="A44" t="s">
        <v>132</v>
      </c>
      <c r="B44" s="10" t="s">
        <v>34</v>
      </c>
      <c r="C44" s="10" t="s">
        <v>125</v>
      </c>
      <c r="F44" s="6"/>
      <c r="G44" s="6"/>
      <c r="H44" s="6"/>
      <c r="I44" s="6"/>
    </row>
    <row r="45" spans="1:9" x14ac:dyDescent="0.3">
      <c r="A45" s="6" t="s">
        <v>149</v>
      </c>
      <c r="B45" s="10" t="s">
        <v>35</v>
      </c>
      <c r="C45" s="10" t="s">
        <v>127</v>
      </c>
      <c r="F45" s="6"/>
      <c r="G45" s="6"/>
      <c r="H45" s="6"/>
      <c r="I45" s="6"/>
    </row>
    <row r="46" spans="1:9" x14ac:dyDescent="0.3">
      <c r="A46" t="s">
        <v>150</v>
      </c>
      <c r="B46" s="10" t="s">
        <v>36</v>
      </c>
      <c r="C46" s="10" t="s">
        <v>127</v>
      </c>
      <c r="F46" s="6"/>
      <c r="G46" s="6"/>
      <c r="H46" s="6"/>
      <c r="I46" s="6"/>
    </row>
    <row r="47" spans="1:9" x14ac:dyDescent="0.3">
      <c r="A47" t="s">
        <v>151</v>
      </c>
      <c r="B47" s="10" t="s">
        <v>37</v>
      </c>
      <c r="C47" s="10" t="s">
        <v>123</v>
      </c>
      <c r="F47" s="6"/>
      <c r="G47" s="6"/>
      <c r="H47" s="6"/>
      <c r="I47" s="6"/>
    </row>
    <row r="48" spans="1:9" x14ac:dyDescent="0.3">
      <c r="A48" t="s">
        <v>144</v>
      </c>
      <c r="B48" s="10" t="s">
        <v>38</v>
      </c>
      <c r="C48" s="10" t="s">
        <v>123</v>
      </c>
      <c r="F48" s="6"/>
      <c r="G48" s="6"/>
      <c r="H48" s="6"/>
      <c r="I48" s="6"/>
    </row>
    <row r="49" spans="1:9" x14ac:dyDescent="0.3">
      <c r="A49" s="6" t="s">
        <v>142</v>
      </c>
      <c r="B49" s="10" t="s">
        <v>39</v>
      </c>
      <c r="C49" s="10" t="s">
        <v>123</v>
      </c>
      <c r="F49" s="6"/>
      <c r="G49" s="6"/>
      <c r="H49" s="6"/>
      <c r="I49" s="6"/>
    </row>
    <row r="50" spans="1:9" x14ac:dyDescent="0.3">
      <c r="A50" s="6" t="s">
        <v>143</v>
      </c>
      <c r="B50" s="10" t="s">
        <v>40</v>
      </c>
      <c r="C50" s="10" t="s">
        <v>123</v>
      </c>
      <c r="F50" s="6"/>
      <c r="G50" s="6"/>
      <c r="H50" s="6"/>
      <c r="I50" s="6"/>
    </row>
    <row r="51" spans="1:9" x14ac:dyDescent="0.3">
      <c r="A51" s="6" t="s">
        <v>140</v>
      </c>
      <c r="B51" s="10" t="s">
        <v>41</v>
      </c>
      <c r="C51" s="10" t="s">
        <v>123</v>
      </c>
      <c r="F51" s="6"/>
      <c r="G51" s="6"/>
      <c r="H51" s="6"/>
      <c r="I51" s="6"/>
    </row>
    <row r="52" spans="1:9" x14ac:dyDescent="0.3">
      <c r="A52" t="s">
        <v>145</v>
      </c>
      <c r="B52" s="10" t="s">
        <v>42</v>
      </c>
      <c r="C52" s="10" t="s">
        <v>123</v>
      </c>
      <c r="F52" s="6"/>
      <c r="G52" s="6"/>
      <c r="H52" s="6"/>
      <c r="I52" s="6"/>
    </row>
    <row r="53" spans="1:9" x14ac:dyDescent="0.3">
      <c r="A53" s="6" t="s">
        <v>146</v>
      </c>
      <c r="B53" s="10" t="s">
        <v>43</v>
      </c>
      <c r="C53" s="10" t="s">
        <v>123</v>
      </c>
      <c r="F53" s="6"/>
      <c r="G53" s="6"/>
      <c r="H53" s="6"/>
      <c r="I53" s="6"/>
    </row>
    <row r="54" spans="1:9" x14ac:dyDescent="0.3">
      <c r="A54" s="6" t="s">
        <v>147</v>
      </c>
      <c r="B54" s="10" t="s">
        <v>44</v>
      </c>
      <c r="C54" s="10" t="s">
        <v>123</v>
      </c>
      <c r="F54" s="6"/>
      <c r="G54" s="6"/>
      <c r="H54" s="6"/>
      <c r="I54" s="6"/>
    </row>
    <row r="55" spans="1:9" x14ac:dyDescent="0.3">
      <c r="A55" t="s">
        <v>148</v>
      </c>
      <c r="B55" s="10" t="s">
        <v>45</v>
      </c>
      <c r="C55" s="10" t="s">
        <v>123</v>
      </c>
      <c r="F55" s="6"/>
      <c r="G55" s="6"/>
      <c r="H55" s="6"/>
      <c r="I55" s="6"/>
    </row>
    <row r="56" spans="1:9" x14ac:dyDescent="0.3">
      <c r="A56" t="s">
        <v>135</v>
      </c>
      <c r="B56" s="10" t="s">
        <v>46</v>
      </c>
      <c r="C56" s="10" t="s">
        <v>123</v>
      </c>
      <c r="F56" s="6"/>
      <c r="G56" s="6"/>
      <c r="H56" s="6"/>
      <c r="I56" s="6"/>
    </row>
    <row r="57" spans="1:9" x14ac:dyDescent="0.3">
      <c r="A57" t="s">
        <v>152</v>
      </c>
      <c r="B57" s="10" t="s">
        <v>47</v>
      </c>
      <c r="C57" s="10" t="s">
        <v>123</v>
      </c>
      <c r="F57" s="6"/>
      <c r="G57" s="6"/>
      <c r="H57" s="6"/>
      <c r="I57" s="6"/>
    </row>
    <row r="58" spans="1:9" x14ac:dyDescent="0.3">
      <c r="A58" s="6" t="s">
        <v>153</v>
      </c>
      <c r="B58" t="s">
        <v>48</v>
      </c>
      <c r="C58" t="s">
        <v>123</v>
      </c>
      <c r="F58" s="6"/>
      <c r="G58" s="6"/>
      <c r="H58" s="6"/>
      <c r="I58" s="6"/>
    </row>
    <row r="59" spans="1:9" x14ac:dyDescent="0.3">
      <c r="A59" t="s">
        <v>154</v>
      </c>
      <c r="B59" t="s">
        <v>49</v>
      </c>
      <c r="C59" t="s">
        <v>123</v>
      </c>
      <c r="F59" s="6"/>
      <c r="G59" s="6"/>
      <c r="H59" s="6"/>
      <c r="I59" s="6"/>
    </row>
    <row r="60" spans="1:9" x14ac:dyDescent="0.3">
      <c r="A60" t="s">
        <v>156</v>
      </c>
      <c r="B60" t="s">
        <v>50</v>
      </c>
      <c r="C60" t="s">
        <v>123</v>
      </c>
      <c r="F60" s="6"/>
      <c r="G60" s="6"/>
      <c r="H60" s="6"/>
      <c r="I60" s="6"/>
    </row>
    <row r="61" spans="1:9" x14ac:dyDescent="0.3">
      <c r="A61" t="s">
        <v>155</v>
      </c>
      <c r="B61" t="s">
        <v>51</v>
      </c>
      <c r="C61" t="s">
        <v>123</v>
      </c>
      <c r="F61" s="6"/>
      <c r="G61" s="6"/>
      <c r="H61" s="6"/>
      <c r="I61" s="6"/>
    </row>
    <row r="62" spans="1:9" x14ac:dyDescent="0.3">
      <c r="A62" t="s">
        <v>157</v>
      </c>
      <c r="B62" t="s">
        <v>52</v>
      </c>
      <c r="C62" t="s">
        <v>123</v>
      </c>
      <c r="F62" s="6"/>
      <c r="G62" s="6"/>
      <c r="H62" s="6"/>
      <c r="I62" s="6"/>
    </row>
    <row r="63" spans="1:9" x14ac:dyDescent="0.3">
      <c r="B63" t="s">
        <v>5</v>
      </c>
      <c r="F63" s="6"/>
      <c r="G63" s="6"/>
      <c r="H63" s="6"/>
      <c r="I63" s="6"/>
    </row>
    <row r="64" spans="1:9" x14ac:dyDescent="0.3">
      <c r="A64" s="23" t="s">
        <v>58</v>
      </c>
      <c r="B64" s="23"/>
      <c r="C64" s="23"/>
      <c r="F64" s="6"/>
      <c r="G64" s="6"/>
      <c r="H64" s="6"/>
      <c r="I64" s="6"/>
    </row>
    <row r="65" spans="1:9" x14ac:dyDescent="0.3">
      <c r="A65" s="9" t="s">
        <v>97</v>
      </c>
      <c r="B65" s="9" t="s">
        <v>92</v>
      </c>
      <c r="C65" s="9"/>
      <c r="F65" s="6"/>
      <c r="G65" s="6"/>
      <c r="H65" s="6"/>
      <c r="I65" s="6"/>
    </row>
    <row r="66" spans="1:9" x14ac:dyDescent="0.3">
      <c r="A66" t="s">
        <v>127</v>
      </c>
      <c r="B66" t="s">
        <v>3</v>
      </c>
      <c r="F66" s="6"/>
      <c r="G66" s="6"/>
      <c r="H66" s="6"/>
      <c r="I66" s="6"/>
    </row>
    <row r="67" spans="1:9" x14ac:dyDescent="0.3">
      <c r="A67" t="s">
        <v>134</v>
      </c>
      <c r="B67" t="s">
        <v>4</v>
      </c>
      <c r="F67" s="6"/>
      <c r="G67" s="6"/>
      <c r="H67" s="6"/>
      <c r="I67" s="6"/>
    </row>
    <row r="68" spans="1:9" x14ac:dyDescent="0.3">
      <c r="A68" t="s">
        <v>158</v>
      </c>
      <c r="B68" t="s">
        <v>59</v>
      </c>
      <c r="F68" s="6"/>
      <c r="G68" s="6"/>
      <c r="H68" s="6"/>
      <c r="I68" s="6"/>
    </row>
    <row r="69" spans="1:9" x14ac:dyDescent="0.3">
      <c r="F69" s="6"/>
      <c r="G69" s="6"/>
      <c r="H69" s="6"/>
      <c r="I69" s="6"/>
    </row>
    <row r="70" spans="1:9" x14ac:dyDescent="0.3">
      <c r="A70" s="23" t="s">
        <v>2</v>
      </c>
      <c r="B70" s="23"/>
      <c r="C70" s="23"/>
      <c r="F70" s="6"/>
      <c r="G70" s="6"/>
      <c r="H70" s="6"/>
      <c r="I70" s="6"/>
    </row>
    <row r="71" spans="1:9" x14ac:dyDescent="0.3">
      <c r="A71" s="9" t="s">
        <v>97</v>
      </c>
      <c r="B71" s="9" t="s">
        <v>92</v>
      </c>
      <c r="C71" s="9"/>
      <c r="F71" s="6"/>
      <c r="G71" s="6"/>
      <c r="H71" s="6"/>
      <c r="I71" s="6"/>
    </row>
    <row r="72" spans="1:9" x14ac:dyDescent="0.3">
      <c r="A72" t="s">
        <v>159</v>
      </c>
      <c r="B72" t="s">
        <v>60</v>
      </c>
      <c r="F72" s="6"/>
      <c r="G72" s="6"/>
      <c r="H72" s="6"/>
      <c r="I72" s="6"/>
    </row>
    <row r="73" spans="1:9" x14ac:dyDescent="0.3">
      <c r="A73" t="s">
        <v>160</v>
      </c>
      <c r="B73" t="s">
        <v>61</v>
      </c>
      <c r="F73" s="6"/>
      <c r="G73" s="6"/>
      <c r="H73" s="6"/>
      <c r="I73" s="6"/>
    </row>
    <row r="74" spans="1:9" x14ac:dyDescent="0.3">
      <c r="A74" t="s">
        <v>161</v>
      </c>
      <c r="B74" t="s">
        <v>62</v>
      </c>
      <c r="F74" s="6"/>
      <c r="G74" s="6"/>
      <c r="H74" s="6"/>
      <c r="I74" s="6"/>
    </row>
    <row r="75" spans="1:9" x14ac:dyDescent="0.3">
      <c r="A75" t="s">
        <v>162</v>
      </c>
      <c r="B75" t="s">
        <v>63</v>
      </c>
      <c r="F75" s="6"/>
      <c r="G75" s="6"/>
      <c r="H75" s="6"/>
      <c r="I75" s="6"/>
    </row>
    <row r="76" spans="1:9" x14ac:dyDescent="0.3">
      <c r="A76" t="s">
        <v>163</v>
      </c>
      <c r="B76" t="s">
        <v>64</v>
      </c>
      <c r="F76" s="6"/>
      <c r="G76" s="6"/>
      <c r="H76" s="6"/>
      <c r="I76" s="6"/>
    </row>
    <row r="77" spans="1:9" x14ac:dyDescent="0.3">
      <c r="A77" t="s">
        <v>164</v>
      </c>
      <c r="B77" t="s">
        <v>65</v>
      </c>
      <c r="F77" s="6"/>
      <c r="G77" s="6"/>
      <c r="H77" s="6"/>
      <c r="I77" s="6"/>
    </row>
    <row r="78" spans="1:9" x14ac:dyDescent="0.3">
      <c r="A78" t="s">
        <v>165</v>
      </c>
      <c r="B78" t="s">
        <v>66</v>
      </c>
      <c r="F78" s="6"/>
      <c r="G78" s="6"/>
      <c r="H78" s="6"/>
      <c r="I78" s="6"/>
    </row>
    <row r="79" spans="1:9" x14ac:dyDescent="0.3">
      <c r="A79" t="s">
        <v>166</v>
      </c>
      <c r="B79" t="s">
        <v>67</v>
      </c>
      <c r="F79" s="6"/>
      <c r="G79" s="6"/>
      <c r="H79" s="6"/>
      <c r="I79" s="6"/>
    </row>
    <row r="80" spans="1:9" x14ac:dyDescent="0.3">
      <c r="A80" t="s">
        <v>182</v>
      </c>
      <c r="B80" t="s">
        <v>180</v>
      </c>
      <c r="F80" s="6"/>
      <c r="G80" s="6"/>
      <c r="H80" s="6"/>
      <c r="I80" s="6"/>
    </row>
    <row r="82" spans="1:3" x14ac:dyDescent="0.3">
      <c r="A82" s="23" t="s">
        <v>181</v>
      </c>
      <c r="B82" s="23"/>
      <c r="C82" s="23"/>
    </row>
    <row r="83" spans="1:3" x14ac:dyDescent="0.3">
      <c r="A83" t="s">
        <v>168</v>
      </c>
      <c r="B83" t="s">
        <v>169</v>
      </c>
    </row>
    <row r="84" spans="1:3" ht="15" customHeight="1" x14ac:dyDescent="0.3">
      <c r="A84" t="s">
        <v>170</v>
      </c>
      <c r="B84" t="s">
        <v>171</v>
      </c>
    </row>
    <row r="85" spans="1:3" x14ac:dyDescent="0.3">
      <c r="A85" t="s">
        <v>172</v>
      </c>
      <c r="B85" t="s">
        <v>173</v>
      </c>
    </row>
    <row r="86" spans="1:3" x14ac:dyDescent="0.3">
      <c r="A86" t="s">
        <v>174</v>
      </c>
      <c r="B86" t="s">
        <v>175</v>
      </c>
    </row>
    <row r="87" spans="1:3" x14ac:dyDescent="0.3">
      <c r="A87" t="s">
        <v>176</v>
      </c>
      <c r="B87" t="s">
        <v>177</v>
      </c>
    </row>
    <row r="88" spans="1:3" ht="15" customHeight="1" x14ac:dyDescent="0.3">
      <c r="A88" t="s">
        <v>178</v>
      </c>
      <c r="B88" t="s">
        <v>179</v>
      </c>
    </row>
    <row r="89" spans="1:3" x14ac:dyDescent="0.3">
      <c r="A89" t="s">
        <v>182</v>
      </c>
      <c r="B89" t="s">
        <v>180</v>
      </c>
    </row>
  </sheetData>
  <mergeCells count="7">
    <mergeCell ref="A70:C70"/>
    <mergeCell ref="A8:C8"/>
    <mergeCell ref="A82:C82"/>
    <mergeCell ref="A1:C1"/>
    <mergeCell ref="A25:C25"/>
    <mergeCell ref="A32:C32"/>
    <mergeCell ref="A64:C6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A19752-5CB8-4788-B5F8-6E74A76A1F6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 FIRST</vt:lpstr>
      <vt:lpstr>Reporting template</vt:lpstr>
      <vt:lpstr>Categories</vt:lpstr>
      <vt:lpstr>Description of options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Lourdes Sanchez</dc:creator>
  <cp:lastModifiedBy>Lourdes Sanchez</cp:lastModifiedBy>
  <dcterms:created xsi:type="dcterms:W3CDTF">2015-06-05T18:17:20Z</dcterms:created>
  <dcterms:modified xsi:type="dcterms:W3CDTF">2021-03-23T08:15:21Z</dcterms:modified>
</cp:coreProperties>
</file>