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samuel_opiyo_un_org/Documents/Desktop/"/>
    </mc:Choice>
  </mc:AlternateContent>
  <xr:revisionPtr revIDLastSave="0" documentId="8_{5FE4804A-1522-4B76-B4C3-9CC8C5B97BFE}" xr6:coauthVersionLast="47" xr6:coauthVersionMax="47" xr10:uidLastSave="{00000000-0000-0000-0000-000000000000}"/>
  <bookViews>
    <workbookView xWindow="-120" yWindow="-120" windowWidth="29040" windowHeight="15720" tabRatio="707" activeTab="3" xr2:uid="{00000000-000D-0000-FFFF-FFFF00000000}"/>
  </bookViews>
  <sheets>
    <sheet name="Table 1_Budget Summary" sheetId="11" r:id="rId1"/>
    <sheet name="Table 2_SP TF budget" sheetId="2" r:id="rId2"/>
    <sheet name="Table 3_Beneficiary contr" sheetId="12" r:id="rId3"/>
    <sheet name="Table 4 Class Explanation" sheetId="7" r:id="rId4"/>
    <sheet name="SPSUMMARY" sheetId="13" state="hidden" r:id="rId5"/>
  </sheets>
  <definedNames>
    <definedName name="_xlnm.Print_Area" localSheetId="1">'Table 2_SP TF budget'!$A$1:$T$45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1" l="1"/>
  <c r="D8" i="11"/>
  <c r="F8" i="11" s="1"/>
  <c r="T39" i="2"/>
  <c r="U24" i="2"/>
  <c r="U18" i="2"/>
  <c r="U12" i="2"/>
  <c r="T12" i="2"/>
  <c r="L14" i="12"/>
  <c r="K15" i="12"/>
  <c r="I15" i="12"/>
  <c r="G15" i="12"/>
  <c r="E15" i="12"/>
  <c r="F9" i="11"/>
  <c r="P8" i="2"/>
  <c r="P39" i="2"/>
  <c r="O36" i="2"/>
  <c r="N36" i="2"/>
  <c r="P35" i="2"/>
  <c r="P34" i="2"/>
  <c r="P33" i="2"/>
  <c r="P32" i="2"/>
  <c r="O30" i="2"/>
  <c r="N30" i="2"/>
  <c r="P29" i="2"/>
  <c r="P28" i="2"/>
  <c r="P27" i="2"/>
  <c r="P26" i="2"/>
  <c r="O24" i="2"/>
  <c r="N24" i="2"/>
  <c r="P23" i="2"/>
  <c r="P22" i="2"/>
  <c r="P21" i="2"/>
  <c r="P20" i="2"/>
  <c r="O18" i="2"/>
  <c r="N18" i="2"/>
  <c r="P17" i="2"/>
  <c r="P16" i="2"/>
  <c r="P15" i="2"/>
  <c r="P14" i="2"/>
  <c r="O12" i="2"/>
  <c r="N12" i="2"/>
  <c r="P11" i="2"/>
  <c r="P10" i="2"/>
  <c r="P9" i="2"/>
  <c r="L9" i="12"/>
  <c r="L10" i="12"/>
  <c r="L11" i="12"/>
  <c r="L12" i="12"/>
  <c r="L8" i="12"/>
  <c r="I14" i="12"/>
  <c r="H14" i="12"/>
  <c r="G14" i="12"/>
  <c r="F14" i="12"/>
  <c r="S39" i="2"/>
  <c r="M39" i="2"/>
  <c r="J39" i="2"/>
  <c r="G39" i="2"/>
  <c r="B11" i="13" s="1"/>
  <c r="S35" i="2"/>
  <c r="S34" i="2"/>
  <c r="S33" i="2"/>
  <c r="S32" i="2"/>
  <c r="S29" i="2"/>
  <c r="S28" i="2"/>
  <c r="S27" i="2"/>
  <c r="S26" i="2"/>
  <c r="S23" i="2"/>
  <c r="S22" i="2"/>
  <c r="S21" i="2"/>
  <c r="S20" i="2"/>
  <c r="S17" i="2"/>
  <c r="S16" i="2"/>
  <c r="E10" i="13" s="1"/>
  <c r="S15" i="2"/>
  <c r="E9" i="13" s="1"/>
  <c r="S14" i="2"/>
  <c r="E8" i="13" s="1"/>
  <c r="S11" i="2"/>
  <c r="S10" i="2"/>
  <c r="S9" i="2"/>
  <c r="S8" i="2"/>
  <c r="M11" i="2"/>
  <c r="M10" i="2"/>
  <c r="M9" i="2"/>
  <c r="M8" i="2"/>
  <c r="M17" i="2"/>
  <c r="D11" i="13" s="1"/>
  <c r="M16" i="2"/>
  <c r="D10" i="13" s="1"/>
  <c r="M15" i="2"/>
  <c r="D9" i="13" s="1"/>
  <c r="M14" i="2"/>
  <c r="M23" i="2"/>
  <c r="M22" i="2"/>
  <c r="M21" i="2"/>
  <c r="M20" i="2"/>
  <c r="M29" i="2"/>
  <c r="M28" i="2"/>
  <c r="M27" i="2"/>
  <c r="M26" i="2"/>
  <c r="M35" i="2"/>
  <c r="M34" i="2"/>
  <c r="M33" i="2"/>
  <c r="M32" i="2"/>
  <c r="J35" i="2"/>
  <c r="J34" i="2"/>
  <c r="J33" i="2"/>
  <c r="J32" i="2"/>
  <c r="J29" i="2"/>
  <c r="J28" i="2"/>
  <c r="J27" i="2"/>
  <c r="J26" i="2"/>
  <c r="J23" i="2"/>
  <c r="J22" i="2"/>
  <c r="J21" i="2"/>
  <c r="J20" i="2"/>
  <c r="J17" i="2"/>
  <c r="J16" i="2"/>
  <c r="J15" i="2"/>
  <c r="J14" i="2"/>
  <c r="J11" i="2"/>
  <c r="J10" i="2"/>
  <c r="J9" i="2"/>
  <c r="J8" i="2"/>
  <c r="G35" i="2"/>
  <c r="G34" i="2"/>
  <c r="G33" i="2"/>
  <c r="G32" i="2"/>
  <c r="G29" i="2"/>
  <c r="G28" i="2"/>
  <c r="G27" i="2"/>
  <c r="G26" i="2"/>
  <c r="G23" i="2"/>
  <c r="G22" i="2"/>
  <c r="G21" i="2"/>
  <c r="G20" i="2"/>
  <c r="G17" i="2"/>
  <c r="G16" i="2"/>
  <c r="G15" i="2"/>
  <c r="G14" i="2"/>
  <c r="G9" i="2"/>
  <c r="G10" i="2"/>
  <c r="G11" i="2"/>
  <c r="G8" i="2"/>
  <c r="E12" i="2"/>
  <c r="F12" i="2"/>
  <c r="H12" i="2"/>
  <c r="I12" i="2"/>
  <c r="K12" i="2"/>
  <c r="L12" i="2"/>
  <c r="Q12" i="2"/>
  <c r="R12" i="2"/>
  <c r="E18" i="2"/>
  <c r="F18" i="2"/>
  <c r="H18" i="2"/>
  <c r="I18" i="2"/>
  <c r="K18" i="2"/>
  <c r="L18" i="2"/>
  <c r="Q18" i="2"/>
  <c r="R18" i="2"/>
  <c r="E24" i="2"/>
  <c r="F24" i="2"/>
  <c r="H24" i="2"/>
  <c r="I24" i="2"/>
  <c r="K24" i="2"/>
  <c r="L24" i="2"/>
  <c r="Q24" i="2"/>
  <c r="R24" i="2"/>
  <c r="E30" i="2"/>
  <c r="F30" i="2"/>
  <c r="H30" i="2"/>
  <c r="I30" i="2"/>
  <c r="K30" i="2"/>
  <c r="L30" i="2"/>
  <c r="Q30" i="2"/>
  <c r="R30" i="2"/>
  <c r="E36" i="2"/>
  <c r="F36" i="2"/>
  <c r="H36" i="2"/>
  <c r="I36" i="2"/>
  <c r="K36" i="2"/>
  <c r="L36" i="2"/>
  <c r="Q36" i="2"/>
  <c r="R36" i="2"/>
  <c r="E7" i="13"/>
  <c r="D7" i="13"/>
  <c r="A10" i="13"/>
  <c r="A9" i="13"/>
  <c r="A8" i="13"/>
  <c r="A7" i="13"/>
  <c r="A6" i="13"/>
  <c r="A3" i="13"/>
  <c r="T27" i="2" l="1"/>
  <c r="T29" i="2"/>
  <c r="P18" i="2"/>
  <c r="T33" i="2"/>
  <c r="T9" i="2"/>
  <c r="T32" i="2"/>
  <c r="T15" i="2"/>
  <c r="T16" i="2"/>
  <c r="T14" i="2"/>
  <c r="T17" i="2"/>
  <c r="T23" i="2"/>
  <c r="T26" i="2"/>
  <c r="T11" i="2"/>
  <c r="P24" i="2"/>
  <c r="T20" i="2"/>
  <c r="T21" i="2"/>
  <c r="T8" i="2"/>
  <c r="T10" i="2"/>
  <c r="T28" i="2"/>
  <c r="T34" i="2"/>
  <c r="P36" i="2"/>
  <c r="T35" i="2"/>
  <c r="T22" i="2"/>
  <c r="O38" i="2"/>
  <c r="O40" i="2" s="1"/>
  <c r="P30" i="2"/>
  <c r="N38" i="2"/>
  <c r="N40" i="2" s="1"/>
  <c r="P12" i="2"/>
  <c r="J36" i="2"/>
  <c r="C10" i="13" s="1"/>
  <c r="M30" i="2"/>
  <c r="M24" i="2"/>
  <c r="M12" i="2"/>
  <c r="D6" i="13" s="1"/>
  <c r="G12" i="2"/>
  <c r="B6" i="13" s="1"/>
  <c r="M36" i="2"/>
  <c r="S18" i="2"/>
  <c r="G30" i="2"/>
  <c r="B9" i="13" s="1"/>
  <c r="J12" i="2"/>
  <c r="C6" i="13" s="1"/>
  <c r="J24" i="2"/>
  <c r="C8" i="13" s="1"/>
  <c r="M18" i="2"/>
  <c r="S24" i="2"/>
  <c r="S36" i="2"/>
  <c r="S12" i="2"/>
  <c r="E6" i="13" s="1"/>
  <c r="D8" i="13"/>
  <c r="G24" i="2"/>
  <c r="B8" i="13" s="1"/>
  <c r="G36" i="2"/>
  <c r="B10" i="13" s="1"/>
  <c r="J30" i="2"/>
  <c r="C9" i="13" s="1"/>
  <c r="J18" i="2"/>
  <c r="C7" i="13" s="1"/>
  <c r="S30" i="2"/>
  <c r="G18" i="2"/>
  <c r="B7" i="13" s="1"/>
  <c r="C11" i="13"/>
  <c r="E11" i="13"/>
  <c r="K14" i="12"/>
  <c r="J14" i="12"/>
  <c r="E14" i="12"/>
  <c r="D14" i="12"/>
  <c r="L13" i="12"/>
  <c r="E10" i="11"/>
  <c r="D10" i="11"/>
  <c r="F10" i="11"/>
  <c r="E41" i="2"/>
  <c r="H41" i="2"/>
  <c r="Q41" i="2"/>
  <c r="F41" i="2"/>
  <c r="I41" i="2"/>
  <c r="R41" i="2"/>
  <c r="G41" i="2"/>
  <c r="J41" i="2"/>
  <c r="S41" i="2"/>
  <c r="T41" i="2"/>
  <c r="U30" i="2" l="1"/>
  <c r="U36" i="2"/>
  <c r="P38" i="2"/>
  <c r="P40" i="2" s="1"/>
  <c r="D12" i="13"/>
  <c r="F11" i="13"/>
  <c r="E12" i="13"/>
  <c r="F46" i="2"/>
  <c r="T36" i="2"/>
  <c r="T38" i="2" s="1"/>
  <c r="F10" i="13"/>
  <c r="F7" i="13"/>
  <c r="C12" i="13"/>
  <c r="F8" i="13"/>
  <c r="F6" i="13"/>
  <c r="B12" i="13"/>
  <c r="F9" i="13"/>
  <c r="E38" i="2"/>
  <c r="E40" i="2" s="1"/>
  <c r="T18" i="2"/>
  <c r="T24" i="2"/>
  <c r="M38" i="2"/>
  <c r="M40" i="2" s="1"/>
  <c r="S38" i="2"/>
  <c r="H38" i="2"/>
  <c r="H40" i="2" s="1"/>
  <c r="R38" i="2"/>
  <c r="K38" i="2"/>
  <c r="G38" i="2"/>
  <c r="I38" i="2"/>
  <c r="I40" i="2" s="1"/>
  <c r="L38" i="2"/>
  <c r="L40" i="2" s="1"/>
  <c r="Q38" i="2"/>
  <c r="Q40" i="2" s="1"/>
  <c r="J38" i="2"/>
  <c r="F38" i="2"/>
  <c r="F40" i="2" s="1"/>
  <c r="T30" i="2"/>
  <c r="S40" i="2" l="1"/>
  <c r="U38" i="2"/>
  <c r="F12" i="13"/>
  <c r="F13" i="13" s="1"/>
  <c r="T40" i="2"/>
  <c r="E44" i="2" s="1"/>
  <c r="K40" i="2"/>
  <c r="D6" i="11" s="1"/>
  <c r="R40" i="2"/>
  <c r="E6" i="11" s="1"/>
  <c r="E7" i="11" s="1"/>
  <c r="E12" i="11" s="1"/>
  <c r="G40" i="2"/>
  <c r="J40" i="2"/>
  <c r="F6" i="11" l="1"/>
  <c r="F7" i="11" s="1"/>
  <c r="F12" i="11" s="1"/>
  <c r="D7" i="11"/>
  <c r="U40" i="2"/>
  <c r="E46" i="2"/>
  <c r="E43" i="2"/>
  <c r="E13" i="13"/>
  <c r="G11" i="13"/>
  <c r="G7" i="13"/>
  <c r="G8" i="13"/>
  <c r="G9" i="13"/>
  <c r="B13" i="13"/>
  <c r="G6" i="13"/>
  <c r="D13" i="13"/>
  <c r="G10" i="13"/>
  <c r="C13" i="13"/>
  <c r="G12" i="13"/>
  <c r="D12" i="11" l="1"/>
  <c r="D11" i="11"/>
</calcChain>
</file>

<file path=xl/sharedStrings.xml><?xml version="1.0" encoding="utf-8"?>
<sst xmlns="http://schemas.openxmlformats.org/spreadsheetml/2006/main" count="157" uniqueCount="117">
  <si>
    <t>Special Programme Trust Fund: Project Application Form II - Project Budget</t>
  </si>
  <si>
    <t xml:space="preserve">TYPE OF FUNDING </t>
  </si>
  <si>
    <t>SOURCE OF FUNDING</t>
  </si>
  <si>
    <t>Year 1</t>
  </si>
  <si>
    <t>Year 2</t>
  </si>
  <si>
    <t>Total</t>
  </si>
  <si>
    <t>SPTF</t>
  </si>
  <si>
    <t>Special Programme Trust Fund (SPTF)</t>
  </si>
  <si>
    <t>TOTAL SPTF BUDGET</t>
  </si>
  <si>
    <t>BENEFICIARY CONTRIBUTION</t>
  </si>
  <si>
    <t>Beneficiary contribution</t>
  </si>
  <si>
    <t>Other (include name of donor)</t>
  </si>
  <si>
    <t>TOTAL IN-KIND BUDGET</t>
  </si>
  <si>
    <t>TOTAL</t>
  </si>
  <si>
    <t>TOTAL PROJECT BUDGET</t>
  </si>
  <si>
    <t xml:space="preserve">Project Title: </t>
  </si>
  <si>
    <t>Sponsor</t>
  </si>
  <si>
    <t>Project Output</t>
  </si>
  <si>
    <t>Activity No.</t>
  </si>
  <si>
    <t>Activities</t>
  </si>
  <si>
    <t>Staff and Other Personnel Costs
(FT30_010)</t>
  </si>
  <si>
    <t xml:space="preserve">Travel
(FT30_160)
</t>
  </si>
  <si>
    <t>Grand Total</t>
  </si>
  <si>
    <t>Subtotal eligible costs [secured]</t>
  </si>
  <si>
    <t>Operating Costs costs (Maximim 5% of the total eligible costs)</t>
  </si>
  <si>
    <t>Total eligible costs [Secured]</t>
  </si>
  <si>
    <t>Total eligible costs [Unsecured]</t>
  </si>
  <si>
    <t>RoA</t>
  </si>
  <si>
    <t>RoE</t>
  </si>
  <si>
    <t>RoAP</t>
  </si>
  <si>
    <t>RoWA</t>
  </si>
  <si>
    <t>RoLAC</t>
  </si>
  <si>
    <t>RoNA</t>
  </si>
  <si>
    <t>Source of Funds</t>
  </si>
  <si>
    <t>Project Output / Activities</t>
  </si>
  <si>
    <t>Total beneficiary contribution costs</t>
  </si>
  <si>
    <t>Commitment Class</t>
  </si>
  <si>
    <t>Commitment Class Name</t>
  </si>
  <si>
    <t>Explanation</t>
  </si>
  <si>
    <t>FT30_Class_010</t>
  </si>
  <si>
    <t>Staff and Other Personnel Costs</t>
  </si>
  <si>
    <t>(i) Includes all costs and entitlements of personnel including staff, consultants, administrative staff, interns.
(ii) Meeting facilitators, interpreters, Evaluation consultants all to be budgeted under this Class.</t>
  </si>
  <si>
    <t>Combined 50%</t>
  </si>
  <si>
    <t>FT30_Class_120</t>
  </si>
  <si>
    <t>Contractual Services</t>
  </si>
  <si>
    <t>(i) Works and services of a commercial nature contracted following procurement procedures. This could include contracts given to NGOs if they are more similar to procurement of services than a grant transfer.
(ii) Where meetings/workshops require venue to be hired e.g Hotel, then relevant costs to be budgeted under this Class.
(iii) Commercial printing/publication contracts to be budgeted here</t>
  </si>
  <si>
    <t>FT30_Class_135</t>
  </si>
  <si>
    <t>Equipment Vehicles and Furniture</t>
  </si>
  <si>
    <t xml:space="preserve">(i) Procurement of non-consumables e.g. IT equipment. </t>
  </si>
  <si>
    <t>FT30_Class_160</t>
  </si>
  <si>
    <t>Travel</t>
  </si>
  <si>
    <t>i) All meeting costs including staff/consultant/meeting participant travel [per diem/tickets as applicable]
(ii) Road / train /Fuel and vehicle/boat rental costs for staff, consultants and other project personnel</t>
  </si>
  <si>
    <t>N/A</t>
  </si>
  <si>
    <t>Project output</t>
  </si>
  <si>
    <t xml:space="preserve">Staff and Other Personnel </t>
  </si>
  <si>
    <t xml:space="preserve">Contractual Services  
</t>
  </si>
  <si>
    <t xml:space="preserve">Equipment  
</t>
  </si>
  <si>
    <t xml:space="preserve">Travel
</t>
  </si>
  <si>
    <t>Total in percentage</t>
  </si>
  <si>
    <t>Administrative costs (5%)</t>
  </si>
  <si>
    <t>Grand total</t>
  </si>
  <si>
    <t>Total budget control cell</t>
  </si>
  <si>
    <t xml:space="preserve">Proposed Measure 4: </t>
  </si>
  <si>
    <t xml:space="preserve">Proposed Measure 3: </t>
  </si>
  <si>
    <t>Proposed Measure 2:</t>
  </si>
  <si>
    <t xml:space="preserve">Proposed Measure 1: </t>
  </si>
  <si>
    <t>Proposed Measure 1</t>
  </si>
  <si>
    <t>Proposed Measure 2</t>
  </si>
  <si>
    <t>Proposed Measure 3</t>
  </si>
  <si>
    <t>Proposed Measure 4</t>
  </si>
  <si>
    <t>Proposed Measure 5</t>
  </si>
  <si>
    <t>Sub-total for Proposed Measure 1</t>
  </si>
  <si>
    <t>Sub-total for Proposed Measure 2</t>
  </si>
  <si>
    <t>Sub-total for Proposed Measure 3</t>
  </si>
  <si>
    <t>Sub-total for Proposed Measure 4</t>
  </si>
  <si>
    <t>Sub-total for Proposed Measure 5</t>
  </si>
  <si>
    <t>Percentage of Staff and Contractual Services budget</t>
  </si>
  <si>
    <t>Percentage of Equipment budget</t>
  </si>
  <si>
    <r>
      <t xml:space="preserve">Contractual Services 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
(FT30_120)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</si>
  <si>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Please specify the entities to be contracted and for what purpose.</t>
    </r>
  </si>
  <si>
    <t>Contractor</t>
  </si>
  <si>
    <t>Purpose</t>
  </si>
  <si>
    <t>Equipment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</si>
  <si>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Please specify the equipment to be procured and for what purpose.</t>
    </r>
  </si>
  <si>
    <r>
      <t xml:space="preserve">Equipment 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 
(FT30_135)</t>
    </r>
  </si>
  <si>
    <t>Inception workshop</t>
  </si>
  <si>
    <t>Max. 50%</t>
  </si>
  <si>
    <t>Max. 10%</t>
  </si>
  <si>
    <t>Class Total</t>
  </si>
  <si>
    <t>Maximum Percentage of Budget Recommended</t>
  </si>
  <si>
    <t>Implementing partners 
(FT30_135)</t>
  </si>
  <si>
    <t>FT30_Class_140</t>
  </si>
  <si>
    <t>Transfers and Grants Issued to Implementing Partner (IP)</t>
  </si>
  <si>
    <t>These are funds to be released to downstream Implementing partners supporting the implementation of the project.</t>
  </si>
  <si>
    <r>
      <t>Budget Summary (refer to application guidelines</t>
    </r>
    <r>
      <rPr>
        <b/>
        <sz val="10"/>
        <color rgb="FFFF0000"/>
        <rFont val="Arial"/>
        <family val="2"/>
      </rPr>
      <t xml:space="preserve"> Pages 25 - 29</t>
    </r>
    <r>
      <rPr>
        <b/>
        <sz val="10"/>
        <rFont val="Arial"/>
        <family val="2"/>
      </rPr>
      <t>)</t>
    </r>
  </si>
  <si>
    <t>Proposed Measure 5: Monitoring, evaluation and exit strategy</t>
  </si>
  <si>
    <t>Cross checking total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</si>
  <si>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</si>
  <si>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</si>
  <si>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</si>
  <si>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</si>
  <si>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</si>
  <si>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</si>
  <si>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</si>
  <si>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</si>
  <si>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</si>
  <si>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</si>
  <si>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</si>
  <si>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</si>
  <si>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</si>
  <si>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</si>
  <si>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</si>
  <si>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</si>
  <si>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</si>
  <si>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5.2</t>
  </si>
  <si>
    <t>5.3</t>
  </si>
  <si>
    <t>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</si>
</sst>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20">
    <font>
      <sz val="11"/>
      <color indexed="8"/>
      <name val="Helvetica Neue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0"/>
      <name val="Corbel"/>
      <family val="2"/>
    </font>
    <font>
      <sz val="11"/>
      <color indexed="8"/>
      <name val="Helvetica Neue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rgb="FFFF0000"/>
      <name val="Arial"/>
      <family val="2"/>
    </font>
    <font>
      <sz val="8"/>
      <name val="Helvetica Neue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6">
    <xf numFmtId="0" fontId="0" fillId="0" borderId="0" applyNumberFormat="0" applyFill="0" applyBorder="0" applyProtection="0">
      <alignment vertical="top"/>
    </xf>
    <xf numFmtId="164" fontId="12" fillId="0" borderId="0" applyFont="0" applyFill="0" applyBorder="0" applyAlignment="0" applyProtection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66">
    <xf numFmtId="0" fontId="0" fillId="0" borderId="0" xfId="0">
      <alignment vertical="top"/>
    </xf>
    <xf numFmtId="0" fontId="6" fillId="0" borderId="0" xfId="0" applyFont="1">
      <alignment vertical="top"/>
    </xf>
    <xf numFmtId="0" fontId="5" fillId="0" borderId="0" xfId="0" applyFont="1">
      <alignment vertical="top"/>
    </xf>
    <xf numFmtId="38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vertical="top"/>
    </xf>
    <xf numFmtId="0" fontId="3" fillId="0" borderId="0" xfId="0" applyFont="1">
      <alignment vertical="top"/>
    </xf>
    <xf numFmtId="0" fontId="6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Fill="1">
      <alignment vertical="top"/>
    </xf>
    <xf numFmtId="0" fontId="1" fillId="0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center"/>
    </xf>
    <xf numFmtId="38" fontId="1" fillId="0" borderId="0" xfId="0" applyNumberFormat="1" applyFont="1" applyFill="1" applyBorder="1">
      <alignment vertical="top"/>
    </xf>
    <xf numFmtId="0" fontId="3" fillId="0" borderId="0" xfId="0" applyFont="1" applyFill="1">
      <alignment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6" fillId="0" borderId="9" xfId="0" applyFont="1" applyBorder="1">
      <alignment vertical="top"/>
    </xf>
    <xf numFmtId="0" fontId="2" fillId="2" borderId="9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left" vertical="top" wrapText="1"/>
    </xf>
    <xf numFmtId="38" fontId="2" fillId="0" borderId="0" xfId="0" applyNumberFormat="1" applyFont="1" applyFill="1" applyBorder="1">
      <alignment vertical="top"/>
    </xf>
    <xf numFmtId="0" fontId="2" fillId="0" borderId="0" xfId="0" applyFont="1" applyFill="1" applyBorder="1" applyAlignment="1">
      <alignment horizontal="right" vertical="top" wrapText="1"/>
    </xf>
    <xf numFmtId="0" fontId="1" fillId="0" borderId="9" xfId="0" applyFont="1" applyBorder="1">
      <alignment vertical="top"/>
    </xf>
    <xf numFmtId="0" fontId="6" fillId="0" borderId="10" xfId="0" applyFont="1" applyBorder="1">
      <alignment vertical="top"/>
    </xf>
    <xf numFmtId="0" fontId="1" fillId="0" borderId="10" xfId="0" applyFont="1" applyBorder="1">
      <alignment vertical="top"/>
    </xf>
    <xf numFmtId="0" fontId="2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10" fontId="1" fillId="0" borderId="0" xfId="1" applyNumberFormat="1" applyFont="1"/>
    <xf numFmtId="165" fontId="1" fillId="0" borderId="0" xfId="1" applyNumberFormat="1" applyFont="1"/>
    <xf numFmtId="0" fontId="14" fillId="0" borderId="0" xfId="0" applyFont="1" applyAlignment="1"/>
    <xf numFmtId="0" fontId="7" fillId="0" borderId="0" xfId="2" applyFont="1" applyAlignment="1">
      <alignment horizontal="left"/>
    </xf>
    <xf numFmtId="0" fontId="13" fillId="0" borderId="0" xfId="2" applyFont="1" applyAlignment="1">
      <alignment vertical="top"/>
    </xf>
    <xf numFmtId="0" fontId="13" fillId="0" borderId="0" xfId="2" applyFont="1"/>
    <xf numFmtId="0" fontId="1" fillId="0" borderId="0" xfId="2"/>
    <xf numFmtId="0" fontId="14" fillId="0" borderId="0" xfId="0" applyFont="1" applyFill="1" applyAlignment="1"/>
    <xf numFmtId="0" fontId="14" fillId="0" borderId="0" xfId="0" quotePrefix="1" applyFont="1" applyFill="1" applyAlignment="1"/>
    <xf numFmtId="0" fontId="15" fillId="0" borderId="0" xfId="0" applyFont="1" applyAlignment="1"/>
    <xf numFmtId="0" fontId="5" fillId="0" borderId="11" xfId="0" applyFont="1" applyBorder="1">
      <alignment vertical="top"/>
    </xf>
    <xf numFmtId="0" fontId="2" fillId="0" borderId="11" xfId="0" applyFont="1" applyBorder="1">
      <alignment vertical="top"/>
    </xf>
    <xf numFmtId="0" fontId="6" fillId="0" borderId="9" xfId="0" applyFont="1" applyFill="1" applyBorder="1">
      <alignment vertical="top"/>
    </xf>
    <xf numFmtId="0" fontId="6" fillId="0" borderId="0" xfId="0" applyFont="1" applyFill="1">
      <alignment vertical="top"/>
    </xf>
    <xf numFmtId="0" fontId="1" fillId="0" borderId="9" xfId="0" applyFont="1" applyFill="1" applyBorder="1" applyAlignment="1">
      <alignment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8" xfId="0" applyFont="1" applyBorder="1">
      <alignment vertical="top"/>
    </xf>
    <xf numFmtId="0" fontId="2" fillId="2" borderId="18" xfId="0" applyFont="1" applyFill="1" applyBorder="1" applyAlignment="1">
      <alignment horizontal="left" vertical="top" wrapText="1"/>
    </xf>
    <xf numFmtId="38" fontId="2" fillId="2" borderId="26" xfId="0" applyNumberFormat="1" applyFont="1" applyFill="1" applyBorder="1" applyAlignment="1">
      <alignment horizontal="right" vertical="top" wrapText="1"/>
    </xf>
    <xf numFmtId="0" fontId="2" fillId="0" borderId="9" xfId="0" applyFont="1" applyFill="1" applyBorder="1" applyAlignment="1">
      <alignment horizontal="right" vertical="top" wrapText="1"/>
    </xf>
    <xf numFmtId="40" fontId="2" fillId="0" borderId="9" xfId="0" applyNumberFormat="1" applyFont="1" applyFill="1" applyBorder="1" applyAlignment="1">
      <alignment vertical="top" wrapText="1"/>
    </xf>
    <xf numFmtId="0" fontId="2" fillId="6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11" xfId="0" applyFont="1" applyBorder="1">
      <alignment vertical="top"/>
    </xf>
    <xf numFmtId="38" fontId="2" fillId="2" borderId="11" xfId="0" applyNumberFormat="1" applyFont="1" applyFill="1" applyBorder="1" applyAlignment="1">
      <alignment horizontal="right" vertical="top" wrapText="1"/>
    </xf>
    <xf numFmtId="40" fontId="1" fillId="0" borderId="9" xfId="0" applyNumberFormat="1" applyFont="1" applyBorder="1" applyAlignment="1">
      <alignment horizontal="center" vertical="center" wrapText="1"/>
    </xf>
    <xf numFmtId="0" fontId="6" fillId="2" borderId="9" xfId="0" applyFont="1" applyFill="1" applyBorder="1">
      <alignment vertical="top"/>
    </xf>
    <xf numFmtId="0" fontId="14" fillId="0" borderId="0" xfId="0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0" fontId="1" fillId="0" borderId="9" xfId="0" applyNumberFormat="1" applyFont="1" applyFill="1" applyBorder="1" applyAlignment="1">
      <alignment vertical="top" wrapText="1"/>
    </xf>
    <xf numFmtId="38" fontId="2" fillId="0" borderId="3" xfId="0" applyNumberFormat="1" applyFont="1" applyFill="1" applyBorder="1" applyAlignment="1">
      <alignment vertical="top" wrapText="1"/>
    </xf>
    <xf numFmtId="0" fontId="6" fillId="0" borderId="4" xfId="0" applyFont="1" applyBorder="1">
      <alignment vertical="top"/>
    </xf>
    <xf numFmtId="0" fontId="1" fillId="0" borderId="19" xfId="0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165" fontId="2" fillId="5" borderId="9" xfId="1" applyNumberFormat="1" applyFont="1" applyFill="1" applyBorder="1" applyAlignment="1">
      <alignment horizontal="center" vertical="center" wrapText="1"/>
    </xf>
    <xf numFmtId="165" fontId="2" fillId="5" borderId="21" xfId="1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2" fillId="0" borderId="9" xfId="1" applyNumberFormat="1" applyFont="1" applyBorder="1" applyAlignment="1">
      <alignment horizontal="center" vertical="center" wrapText="1"/>
    </xf>
    <xf numFmtId="165" fontId="1" fillId="0" borderId="9" xfId="1" applyNumberFormat="1" applyFont="1" applyBorder="1" applyAlignment="1">
      <alignment horizontal="center" vertical="center" wrapText="1"/>
    </xf>
    <xf numFmtId="165" fontId="2" fillId="0" borderId="9" xfId="1" applyNumberFormat="1" applyFont="1" applyFill="1" applyBorder="1" applyAlignment="1">
      <alignment horizontal="center" vertical="center" wrapText="1"/>
    </xf>
    <xf numFmtId="165" fontId="2" fillId="0" borderId="21" xfId="1" applyNumberFormat="1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165" fontId="2" fillId="5" borderId="22" xfId="1" applyNumberFormat="1" applyFont="1" applyFill="1" applyBorder="1" applyAlignment="1">
      <alignment horizontal="center" vertical="center" wrapText="1"/>
    </xf>
    <xf numFmtId="165" fontId="2" fillId="5" borderId="23" xfId="1" applyNumberFormat="1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vertical="top" wrapText="1"/>
    </xf>
    <xf numFmtId="40" fontId="1" fillId="4" borderId="34" xfId="0" applyNumberFormat="1" applyFont="1" applyFill="1" applyBorder="1" applyAlignment="1">
      <alignment horizontal="center" vertical="top" wrapText="1"/>
    </xf>
    <xf numFmtId="40" fontId="2" fillId="4" borderId="35" xfId="0" applyNumberFormat="1" applyFont="1" applyFill="1" applyBorder="1" applyAlignment="1">
      <alignment horizontal="center" vertical="center" wrapText="1"/>
    </xf>
    <xf numFmtId="166" fontId="2" fillId="4" borderId="36" xfId="0" applyNumberFormat="1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left" vertical="top" wrapText="1"/>
    </xf>
    <xf numFmtId="40" fontId="1" fillId="4" borderId="34" xfId="0" applyNumberFormat="1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left" vertical="top" wrapText="1"/>
    </xf>
    <xf numFmtId="38" fontId="2" fillId="4" borderId="38" xfId="0" applyNumberFormat="1" applyFont="1" applyFill="1" applyBorder="1" applyAlignment="1">
      <alignment horizontal="center" vertical="center" wrapText="1"/>
    </xf>
    <xf numFmtId="40" fontId="2" fillId="4" borderId="39" xfId="0" applyNumberFormat="1" applyFont="1" applyFill="1" applyBorder="1" applyAlignment="1">
      <alignment horizontal="center" vertical="center" wrapText="1"/>
    </xf>
    <xf numFmtId="166" fontId="2" fillId="4" borderId="40" xfId="0" applyNumberFormat="1" applyFont="1" applyFill="1" applyBorder="1" applyAlignment="1">
      <alignment horizontal="center" vertical="center" wrapText="1"/>
    </xf>
    <xf numFmtId="166" fontId="2" fillId="4" borderId="38" xfId="0" applyNumberFormat="1" applyFont="1" applyFill="1" applyBorder="1" applyAlignment="1">
      <alignment horizontal="center" vertical="center" wrapText="1"/>
    </xf>
    <xf numFmtId="166" fontId="2" fillId="4" borderId="32" xfId="0" applyNumberFormat="1" applyFont="1" applyFill="1" applyBorder="1" applyAlignment="1">
      <alignment horizontal="center" vertical="center" wrapText="1"/>
    </xf>
    <xf numFmtId="38" fontId="3" fillId="0" borderId="0" xfId="0" applyNumberFormat="1" applyFont="1">
      <alignment vertical="top"/>
    </xf>
    <xf numFmtId="38" fontId="2" fillId="2" borderId="5" xfId="0" applyNumberFormat="1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vertical="top" wrapText="1"/>
    </xf>
    <xf numFmtId="9" fontId="6" fillId="0" borderId="9" xfId="5" applyFont="1" applyBorder="1" applyAlignment="1">
      <alignment vertical="top"/>
    </xf>
    <xf numFmtId="40" fontId="2" fillId="6" borderId="6" xfId="0" applyNumberFormat="1" applyFont="1" applyFill="1" applyBorder="1" applyAlignment="1">
      <alignment horizontal="center" vertical="center" wrapText="1"/>
    </xf>
    <xf numFmtId="0" fontId="1" fillId="0" borderId="16" xfId="0" applyFont="1" applyBorder="1">
      <alignment vertical="top"/>
    </xf>
    <xf numFmtId="0" fontId="6" fillId="0" borderId="42" xfId="0" applyFont="1" applyBorder="1">
      <alignment vertical="top"/>
    </xf>
    <xf numFmtId="0" fontId="6" fillId="0" borderId="17" xfId="0" applyFont="1" applyBorder="1">
      <alignment vertical="top"/>
    </xf>
    <xf numFmtId="0" fontId="6" fillId="0" borderId="43" xfId="0" applyFont="1" applyBorder="1">
      <alignment vertical="top"/>
    </xf>
    <xf numFmtId="40" fontId="2" fillId="6" borderId="7" xfId="0" applyNumberFormat="1" applyFont="1" applyFill="1" applyBorder="1" applyAlignment="1">
      <alignment horizontal="center" vertical="center" wrapText="1"/>
    </xf>
    <xf numFmtId="0" fontId="6" fillId="0" borderId="16" xfId="0" applyFont="1" applyBorder="1">
      <alignment vertical="top"/>
    </xf>
    <xf numFmtId="3" fontId="1" fillId="0" borderId="9" xfId="0" applyNumberFormat="1" applyFont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3" fontId="2" fillId="6" borderId="9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38" fontId="2" fillId="2" borderId="9" xfId="0" applyNumberFormat="1" applyFont="1" applyFill="1" applyBorder="1" applyAlignment="1">
      <alignment horizontal="center" vertical="center" wrapText="1"/>
    </xf>
    <xf numFmtId="38" fontId="2" fillId="3" borderId="3" xfId="0" applyNumberFormat="1" applyFont="1" applyFill="1" applyBorder="1" applyAlignment="1">
      <alignment horizontal="center" vertical="center" wrapText="1"/>
    </xf>
    <xf numFmtId="9" fontId="6" fillId="0" borderId="9" xfId="5" applyFont="1" applyBorder="1" applyAlignment="1">
      <alignment horizontal="center" vertical="top"/>
    </xf>
    <xf numFmtId="38" fontId="2" fillId="2" borderId="44" xfId="0" applyNumberFormat="1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left" vertical="top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left" vertical="center" wrapText="1"/>
    </xf>
    <xf numFmtId="9" fontId="1" fillId="0" borderId="49" xfId="0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1" fillId="0" borderId="50" xfId="0" applyFont="1" applyFill="1" applyBorder="1">
      <alignment vertical="top"/>
    </xf>
    <xf numFmtId="0" fontId="1" fillId="0" borderId="51" xfId="0" applyFont="1" applyFill="1" applyBorder="1" applyAlignment="1">
      <alignment vertical="top" wrapText="1"/>
    </xf>
    <xf numFmtId="38" fontId="5" fillId="0" borderId="0" xfId="0" applyNumberFormat="1" applyFont="1">
      <alignment vertical="top"/>
    </xf>
    <xf numFmtId="0" fontId="1" fillId="0" borderId="52" xfId="0" applyFont="1" applyFill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8" fontId="1" fillId="0" borderId="41" xfId="0" applyNumberFormat="1" applyFont="1" applyBorder="1" applyAlignment="1">
      <alignment horizontal="left" vertical="top" wrapText="1"/>
    </xf>
    <xf numFmtId="0" fontId="0" fillId="0" borderId="41" xfId="0" applyBorder="1" applyAlignment="1">
      <alignment vertical="top" wrapText="1"/>
    </xf>
    <xf numFmtId="0" fontId="5" fillId="0" borderId="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2" fillId="3" borderId="13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right" vertical="top" wrapText="1"/>
    </xf>
    <xf numFmtId="0" fontId="2" fillId="2" borderId="13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</cellXfs>
  <cellStyles count="6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Percent" xfId="5" builtinId="5"/>
    <cellStyle name="Percen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zoomScaleNormal="100" zoomScaleSheetLayoutView="100" workbookViewId="0">
      <selection activeCell="B38" sqref="B38"/>
    </sheetView>
  </sheetViews>
  <sheetFormatPr defaultColWidth="9" defaultRowHeight="12.75"/>
  <cols>
    <col min="1" max="1" width="9" style="27"/>
    <col min="2" max="2" width="14" style="27" customWidth="1"/>
    <col min="3" max="3" width="24.5" style="27" customWidth="1"/>
    <col min="4" max="4" width="9.875" style="27" customWidth="1"/>
    <col min="5" max="5" width="10.375" style="27" customWidth="1"/>
    <col min="6" max="6" width="12.25" style="27" customWidth="1"/>
    <col min="7" max="16384" width="9" style="27"/>
  </cols>
  <sheetData>
    <row r="1" spans="1:6" ht="18">
      <c r="A1" s="39" t="s">
        <v>0</v>
      </c>
    </row>
    <row r="3" spans="1:6">
      <c r="B3" s="26" t="s">
        <v>94</v>
      </c>
    </row>
    <row r="4" spans="1:6" ht="13.5" thickBot="1">
      <c r="B4" s="28"/>
    </row>
    <row r="5" spans="1:6" ht="25.5">
      <c r="B5" s="47" t="s">
        <v>1</v>
      </c>
      <c r="C5" s="29" t="s">
        <v>2</v>
      </c>
      <c r="D5" s="29" t="s">
        <v>3</v>
      </c>
      <c r="E5" s="29" t="s">
        <v>4</v>
      </c>
      <c r="F5" s="45" t="s">
        <v>5</v>
      </c>
    </row>
    <row r="6" spans="1:6" ht="25.5">
      <c r="B6" s="144" t="s">
        <v>6</v>
      </c>
      <c r="C6" s="72" t="s">
        <v>7</v>
      </c>
      <c r="D6" s="141">
        <f>SUM('Table 2_SP TF budget'!E40,'Table 2_SP TF budget'!H40,'Table 2_SP TF budget'!K40,'Table 2_SP TF budget'!N40,'Table 2_SP TF budget'!Q40)</f>
        <v>0</v>
      </c>
      <c r="E6" s="141">
        <f>SUM('Table 2_SP TF budget'!F40,'Table 2_SP TF budget'!I40,'Table 2_SP TF budget'!L40,'Table 2_SP TF budget'!O40,'Table 2_SP TF budget'!R40)</f>
        <v>0</v>
      </c>
      <c r="F6" s="46">
        <f>SUM(D6:E6)</f>
        <v>0</v>
      </c>
    </row>
    <row r="7" spans="1:6">
      <c r="B7" s="145"/>
      <c r="C7" s="73" t="s">
        <v>8</v>
      </c>
      <c r="D7" s="74">
        <f>SUM(D6)</f>
        <v>0</v>
      </c>
      <c r="E7" s="74">
        <f>SUM(E6)</f>
        <v>0</v>
      </c>
      <c r="F7" s="75">
        <f>SUM(F6)</f>
        <v>0</v>
      </c>
    </row>
    <row r="8" spans="1:6">
      <c r="B8" s="143" t="s">
        <v>9</v>
      </c>
      <c r="C8" s="76" t="s">
        <v>10</v>
      </c>
      <c r="D8" s="77">
        <f>SUM('Table 3_Beneficiary contr'!D14,'Table 3_Beneficiary contr'!F14,'Table 3_Beneficiary contr'!H14,'Table 3_Beneficiary contr'!J14)</f>
        <v>0</v>
      </c>
      <c r="E8" s="77">
        <f>SUM('Table 3_Beneficiary contr'!E14,'Table 3_Beneficiary contr'!G14,'Table 3_Beneficiary contr'!I14,'Table 3_Beneficiary contr'!K14)</f>
        <v>0</v>
      </c>
      <c r="F8" s="46">
        <f>SUM(D8:E8)</f>
        <v>0</v>
      </c>
    </row>
    <row r="9" spans="1:6">
      <c r="B9" s="143"/>
      <c r="C9" s="76" t="s">
        <v>11</v>
      </c>
      <c r="D9" s="78"/>
      <c r="E9" s="78"/>
      <c r="F9" s="46">
        <f>SUM(D9:E9)</f>
        <v>0</v>
      </c>
    </row>
    <row r="10" spans="1:6">
      <c r="B10" s="143"/>
      <c r="C10" s="73" t="s">
        <v>12</v>
      </c>
      <c r="D10" s="74">
        <f>SUM(D8:D9)</f>
        <v>0</v>
      </c>
      <c r="E10" s="74">
        <f>SUM(E8:E9)</f>
        <v>0</v>
      </c>
      <c r="F10" s="75">
        <f>SUM(F8:F9)</f>
        <v>0</v>
      </c>
    </row>
    <row r="11" spans="1:6">
      <c r="B11" s="144" t="s">
        <v>13</v>
      </c>
      <c r="C11" s="66"/>
      <c r="D11" s="79">
        <f>D7+D10</f>
        <v>0</v>
      </c>
      <c r="E11" s="79"/>
      <c r="F11" s="80"/>
    </row>
    <row r="12" spans="1:6" ht="13.5" thickBot="1">
      <c r="B12" s="146"/>
      <c r="C12" s="81" t="s">
        <v>14</v>
      </c>
      <c r="D12" s="82">
        <f>SUM(D10,D7)</f>
        <v>0</v>
      </c>
      <c r="E12" s="82">
        <f>SUM(E10,E7)</f>
        <v>0</v>
      </c>
      <c r="F12" s="83">
        <f>SUM(F10,F7)</f>
        <v>0</v>
      </c>
    </row>
    <row r="13" spans="1:6">
      <c r="F13" s="30"/>
    </row>
    <row r="14" spans="1:6">
      <c r="F14" s="31"/>
    </row>
    <row r="15" spans="1:6">
      <c r="F15" s="31"/>
    </row>
    <row r="16" spans="1:6">
      <c r="F16" s="31"/>
    </row>
  </sheetData>
  <mergeCells count="3">
    <mergeCell ref="B8:B10"/>
    <mergeCell ref="B6:B7"/>
    <mergeCell ref="B11:B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6"/>
  <sheetViews>
    <sheetView zoomScale="70" zoomScaleNormal="70" zoomScaleSheetLayoutView="70" workbookViewId="0">
      <selection activeCell="D56" sqref="D56"/>
    </sheetView>
  </sheetViews>
  <sheetFormatPr defaultColWidth="9" defaultRowHeight="14.25"/>
  <cols>
    <col min="1" max="1" width="4.625" style="1" customWidth="1"/>
    <col min="2" max="2" width="5.5" style="1" bestFit="1" customWidth="1"/>
    <col min="3" max="3" width="5" style="48" bestFit="1" customWidth="1"/>
    <col min="4" max="4" width="58.25" style="7" customWidth="1"/>
    <col min="5" max="19" width="12.625" style="1" customWidth="1"/>
    <col min="20" max="20" width="12.625" style="7" customWidth="1"/>
    <col min="21" max="21" width="17.375" style="1" customWidth="1"/>
    <col min="22" max="16384" width="9" style="1"/>
  </cols>
  <sheetData>
    <row r="1" spans="1:21" ht="18">
      <c r="A1" s="39" t="s">
        <v>0</v>
      </c>
      <c r="B1" s="32"/>
      <c r="C1" s="63"/>
      <c r="D1" s="32"/>
      <c r="E1" s="32"/>
      <c r="F1" s="32"/>
      <c r="G1" s="32"/>
      <c r="H1" s="32"/>
      <c r="I1" s="32"/>
      <c r="J1" s="32"/>
    </row>
    <row r="2" spans="1:21">
      <c r="A2" s="33" t="s">
        <v>15</v>
      </c>
      <c r="B2" s="34"/>
      <c r="C2" s="64"/>
      <c r="D2" s="35"/>
      <c r="E2" s="36"/>
      <c r="F2" s="35"/>
      <c r="G2" s="35"/>
      <c r="H2" s="35"/>
      <c r="I2" s="35"/>
      <c r="J2" s="35"/>
    </row>
    <row r="3" spans="1:21">
      <c r="A3" s="33"/>
      <c r="B3" s="34"/>
      <c r="C3" s="64"/>
      <c r="D3" s="35"/>
      <c r="E3" s="36"/>
      <c r="F3" s="35"/>
      <c r="G3" s="35"/>
      <c r="H3" s="35"/>
      <c r="I3" s="35"/>
      <c r="J3" s="35"/>
    </row>
    <row r="4" spans="1:21" ht="14.25" customHeight="1" thickBot="1"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48" customFormat="1" ht="54.75" customHeight="1">
      <c r="A5" s="56" t="s">
        <v>16</v>
      </c>
      <c r="B5" s="57" t="s">
        <v>17</v>
      </c>
      <c r="C5" s="57" t="s">
        <v>18</v>
      </c>
      <c r="D5" s="58" t="s">
        <v>19</v>
      </c>
      <c r="E5" s="147" t="s">
        <v>20</v>
      </c>
      <c r="F5" s="147"/>
      <c r="G5" s="147"/>
      <c r="H5" s="147" t="s">
        <v>78</v>
      </c>
      <c r="I5" s="147"/>
      <c r="J5" s="147"/>
      <c r="K5" s="147" t="s">
        <v>84</v>
      </c>
      <c r="L5" s="147"/>
      <c r="M5" s="147"/>
      <c r="N5" s="147" t="s">
        <v>90</v>
      </c>
      <c r="O5" s="147"/>
      <c r="P5" s="147"/>
      <c r="Q5" s="147" t="s">
        <v>21</v>
      </c>
      <c r="R5" s="147"/>
      <c r="S5" s="147"/>
      <c r="T5" s="102" t="s">
        <v>22</v>
      </c>
      <c r="U5" s="48" t="s">
        <v>96</v>
      </c>
    </row>
    <row r="6" spans="1:21" ht="16.5" customHeight="1">
      <c r="A6" s="150" t="s">
        <v>7</v>
      </c>
      <c r="B6" s="62"/>
      <c r="C6" s="65"/>
      <c r="D6" s="19"/>
      <c r="E6" s="19" t="s">
        <v>3</v>
      </c>
      <c r="F6" s="19" t="s">
        <v>4</v>
      </c>
      <c r="G6" s="19" t="s">
        <v>5</v>
      </c>
      <c r="H6" s="19" t="s">
        <v>3</v>
      </c>
      <c r="I6" s="19" t="s">
        <v>4</v>
      </c>
      <c r="J6" s="19" t="s">
        <v>5</v>
      </c>
      <c r="K6" s="19" t="s">
        <v>3</v>
      </c>
      <c r="L6" s="19" t="s">
        <v>4</v>
      </c>
      <c r="M6" s="19" t="s">
        <v>5</v>
      </c>
      <c r="N6" s="19" t="s">
        <v>3</v>
      </c>
      <c r="O6" s="19" t="s">
        <v>4</v>
      </c>
      <c r="P6" s="19" t="s">
        <v>5</v>
      </c>
      <c r="Q6" s="19" t="s">
        <v>3</v>
      </c>
      <c r="R6" s="19" t="s">
        <v>4</v>
      </c>
      <c r="S6" s="19" t="s">
        <v>5</v>
      </c>
      <c r="T6" s="103"/>
    </row>
    <row r="7" spans="1:21" ht="13.5" customHeight="1">
      <c r="A7" s="150"/>
      <c r="B7" s="152" t="s">
        <v>65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4"/>
    </row>
    <row r="8" spans="1:21" ht="14.25" customHeight="1">
      <c r="A8" s="150"/>
      <c r="B8" s="18"/>
      <c r="C8" s="140" t="s">
        <v>97</v>
      </c>
      <c r="D8" s="20" t="s">
        <v>85</v>
      </c>
      <c r="E8" s="114"/>
      <c r="F8" s="114"/>
      <c r="G8" s="115">
        <f>SUM(E8:F8)</f>
        <v>0</v>
      </c>
      <c r="H8" s="114"/>
      <c r="I8" s="114"/>
      <c r="J8" s="115">
        <f>SUM(H8:I8)</f>
        <v>0</v>
      </c>
      <c r="K8" s="114"/>
      <c r="L8" s="114"/>
      <c r="M8" s="115">
        <f>SUM(K8:L8)</f>
        <v>0</v>
      </c>
      <c r="N8" s="114"/>
      <c r="O8" s="114"/>
      <c r="P8" s="115">
        <f>SUM(N8:O8)</f>
        <v>0</v>
      </c>
      <c r="Q8" s="114"/>
      <c r="R8" s="114"/>
      <c r="S8" s="115">
        <f>SUM(Q8:R8)</f>
        <v>0</v>
      </c>
      <c r="T8" s="116">
        <f>SUM(G8,J8,M8,S8,P8)</f>
        <v>0</v>
      </c>
    </row>
    <row r="9" spans="1:21" ht="14.25" customHeight="1">
      <c r="A9" s="150"/>
      <c r="B9" s="18"/>
      <c r="C9" s="140" t="s">
        <v>98</v>
      </c>
      <c r="D9" s="20"/>
      <c r="E9" s="114"/>
      <c r="F9" s="114"/>
      <c r="G9" s="115">
        <f>SUM(E9:F9)</f>
        <v>0</v>
      </c>
      <c r="H9" s="114"/>
      <c r="I9" s="114"/>
      <c r="J9" s="115">
        <f>SUM(H9:I9)</f>
        <v>0</v>
      </c>
      <c r="K9" s="114"/>
      <c r="L9" s="114"/>
      <c r="M9" s="115">
        <f>SUM(K9:L9)</f>
        <v>0</v>
      </c>
      <c r="N9" s="114"/>
      <c r="O9" s="114"/>
      <c r="P9" s="115">
        <f>SUM(N9:O9)</f>
        <v>0</v>
      </c>
      <c r="Q9" s="114"/>
      <c r="R9" s="114"/>
      <c r="S9" s="115">
        <f>SUM(Q9:R9)</f>
        <v>0</v>
      </c>
      <c r="T9" s="116">
        <f>SUM(G9,J9,M9,S9,P9)</f>
        <v>0</v>
      </c>
    </row>
    <row r="10" spans="1:21" ht="14.25" customHeight="1">
      <c r="A10" s="150"/>
      <c r="B10" s="18"/>
      <c r="C10" s="140" t="s">
        <v>99</v>
      </c>
      <c r="D10" s="20"/>
      <c r="E10" s="114"/>
      <c r="F10" s="114"/>
      <c r="G10" s="115">
        <f>SUM(E10:F10)</f>
        <v>0</v>
      </c>
      <c r="H10" s="114"/>
      <c r="I10" s="114"/>
      <c r="J10" s="115">
        <f>SUM(H10:I10)</f>
        <v>0</v>
      </c>
      <c r="K10" s="114"/>
      <c r="L10" s="114"/>
      <c r="M10" s="115">
        <f>SUM(K10:L10)</f>
        <v>0</v>
      </c>
      <c r="N10" s="114"/>
      <c r="O10" s="114"/>
      <c r="P10" s="115">
        <f>SUM(N10:O10)</f>
        <v>0</v>
      </c>
      <c r="Q10" s="114"/>
      <c r="R10" s="114"/>
      <c r="S10" s="115">
        <f>SUM(Q10:R10)</f>
        <v>0</v>
      </c>
      <c r="T10" s="116">
        <f>SUM(G10,J10,M10,S10,P10)</f>
        <v>0</v>
      </c>
    </row>
    <row r="11" spans="1:21" ht="14.25" customHeight="1">
      <c r="A11" s="150"/>
      <c r="B11" s="18"/>
      <c r="C11" s="140" t="s">
        <v>100</v>
      </c>
      <c r="D11" s="20"/>
      <c r="E11" s="114"/>
      <c r="F11" s="114"/>
      <c r="G11" s="115">
        <f>SUM(E11:F11)</f>
        <v>0</v>
      </c>
      <c r="H11" s="114"/>
      <c r="I11" s="114"/>
      <c r="J11" s="115">
        <f>SUM(H11:I11)</f>
        <v>0</v>
      </c>
      <c r="K11" s="114"/>
      <c r="L11" s="114"/>
      <c r="M11" s="115">
        <f>SUM(K11:L11)</f>
        <v>0</v>
      </c>
      <c r="N11" s="114"/>
      <c r="O11" s="114"/>
      <c r="P11" s="115">
        <f>SUM(N11:O11)</f>
        <v>0</v>
      </c>
      <c r="Q11" s="114"/>
      <c r="R11" s="114"/>
      <c r="S11" s="115">
        <f>SUM(Q11:R11)</f>
        <v>0</v>
      </c>
      <c r="T11" s="116">
        <f>SUM(G11,J11,M11,S11,P11)</f>
        <v>0</v>
      </c>
    </row>
    <row r="12" spans="1:21" s="2" customFormat="1" ht="14.25" customHeight="1">
      <c r="A12" s="150"/>
      <c r="B12" s="155" t="s">
        <v>71</v>
      </c>
      <c r="C12" s="155"/>
      <c r="D12" s="155"/>
      <c r="E12" s="123">
        <f t="shared" ref="E12:S12" si="0">SUM(E8:E11)</f>
        <v>0</v>
      </c>
      <c r="F12" s="123">
        <f t="shared" si="0"/>
        <v>0</v>
      </c>
      <c r="G12" s="123">
        <f t="shared" si="0"/>
        <v>0</v>
      </c>
      <c r="H12" s="123">
        <f t="shared" si="0"/>
        <v>0</v>
      </c>
      <c r="I12" s="123">
        <f t="shared" si="0"/>
        <v>0</v>
      </c>
      <c r="J12" s="123">
        <f t="shared" si="0"/>
        <v>0</v>
      </c>
      <c r="K12" s="123">
        <f t="shared" si="0"/>
        <v>0</v>
      </c>
      <c r="L12" s="123">
        <f t="shared" si="0"/>
        <v>0</v>
      </c>
      <c r="M12" s="123">
        <f t="shared" si="0"/>
        <v>0</v>
      </c>
      <c r="N12" s="123">
        <f t="shared" ref="N12:P12" si="1">SUM(N8:N11)</f>
        <v>0</v>
      </c>
      <c r="O12" s="123">
        <f t="shared" si="1"/>
        <v>0</v>
      </c>
      <c r="P12" s="123">
        <f t="shared" si="1"/>
        <v>0</v>
      </c>
      <c r="Q12" s="123">
        <f t="shared" si="0"/>
        <v>0</v>
      </c>
      <c r="R12" s="123">
        <f t="shared" si="0"/>
        <v>0</v>
      </c>
      <c r="S12" s="123">
        <f t="shared" si="0"/>
        <v>0</v>
      </c>
      <c r="T12" s="124">
        <f>SUM(T8:T11)</f>
        <v>0</v>
      </c>
      <c r="U12" s="138">
        <f>SUM(S12,P12,M12,J12,G12)</f>
        <v>0</v>
      </c>
    </row>
    <row r="13" spans="1:21" ht="13.5" customHeight="1">
      <c r="A13" s="150"/>
      <c r="B13" s="152" t="s">
        <v>64</v>
      </c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4"/>
    </row>
    <row r="14" spans="1:21">
      <c r="A14" s="150"/>
      <c r="B14" s="18"/>
      <c r="C14" s="140" t="s">
        <v>101</v>
      </c>
      <c r="D14" s="20"/>
      <c r="E14" s="114"/>
      <c r="F14" s="114"/>
      <c r="G14" s="115">
        <f>SUM(E14:F14)</f>
        <v>0</v>
      </c>
      <c r="H14" s="114"/>
      <c r="I14" s="114"/>
      <c r="J14" s="115">
        <f>SUM(H14:I14)</f>
        <v>0</v>
      </c>
      <c r="K14" s="114"/>
      <c r="L14" s="114"/>
      <c r="M14" s="115">
        <f>SUM(K14:L14)</f>
        <v>0</v>
      </c>
      <c r="N14" s="114"/>
      <c r="O14" s="114"/>
      <c r="P14" s="115">
        <f>SUM(N14:O14)</f>
        <v>0</v>
      </c>
      <c r="Q14" s="114"/>
      <c r="R14" s="114"/>
      <c r="S14" s="115">
        <f>SUM(Q14:R14)</f>
        <v>0</v>
      </c>
      <c r="T14" s="116">
        <f>SUM(G14,J14,M14,S14,P14)</f>
        <v>0</v>
      </c>
    </row>
    <row r="15" spans="1:21">
      <c r="A15" s="150"/>
      <c r="B15" s="18"/>
      <c r="C15" s="140" t="s">
        <v>102</v>
      </c>
      <c r="D15" s="20"/>
      <c r="E15" s="114"/>
      <c r="F15" s="114"/>
      <c r="G15" s="115">
        <f>SUM(E15:F15)</f>
        <v>0</v>
      </c>
      <c r="H15" s="114"/>
      <c r="I15" s="114"/>
      <c r="J15" s="115">
        <f>SUM(H15:I15)</f>
        <v>0</v>
      </c>
      <c r="K15" s="114"/>
      <c r="L15" s="114"/>
      <c r="M15" s="115">
        <f>SUM(K15:L15)</f>
        <v>0</v>
      </c>
      <c r="N15" s="114"/>
      <c r="O15" s="114"/>
      <c r="P15" s="115">
        <f>SUM(N15:O15)</f>
        <v>0</v>
      </c>
      <c r="Q15" s="114"/>
      <c r="R15" s="114"/>
      <c r="S15" s="115">
        <f>SUM(Q15:R15)</f>
        <v>0</v>
      </c>
      <c r="T15" s="116">
        <f>SUM(G15,J15,M15,S15,P15)</f>
        <v>0</v>
      </c>
    </row>
    <row r="16" spans="1:21">
      <c r="A16" s="150"/>
      <c r="B16" s="18"/>
      <c r="C16" s="140" t="s">
        <v>103</v>
      </c>
      <c r="D16" s="20"/>
      <c r="E16" s="114"/>
      <c r="F16" s="114"/>
      <c r="G16" s="115">
        <f>SUM(E16:F16)</f>
        <v>0</v>
      </c>
      <c r="H16" s="114"/>
      <c r="I16" s="114"/>
      <c r="J16" s="115">
        <f>SUM(H16:I16)</f>
        <v>0</v>
      </c>
      <c r="K16" s="114"/>
      <c r="L16" s="114"/>
      <c r="M16" s="115">
        <f>SUM(K16:L16)</f>
        <v>0</v>
      </c>
      <c r="N16" s="114"/>
      <c r="O16" s="114"/>
      <c r="P16" s="115">
        <f>SUM(N16:O16)</f>
        <v>0</v>
      </c>
      <c r="Q16" s="114"/>
      <c r="R16" s="114"/>
      <c r="S16" s="115">
        <f>SUM(Q16:R16)</f>
        <v>0</v>
      </c>
      <c r="T16" s="116">
        <f>SUM(G16,J16,M16,S16,P16)</f>
        <v>0</v>
      </c>
    </row>
    <row r="17" spans="1:21">
      <c r="A17" s="150"/>
      <c r="B17" s="18"/>
      <c r="C17" s="140" t="s">
        <v>104</v>
      </c>
      <c r="D17" s="20"/>
      <c r="E17" s="114"/>
      <c r="F17" s="114"/>
      <c r="G17" s="115">
        <f>SUM(E17:F17)</f>
        <v>0</v>
      </c>
      <c r="H17" s="114"/>
      <c r="I17" s="114"/>
      <c r="J17" s="115">
        <f>SUM(H17:I17)</f>
        <v>0</v>
      </c>
      <c r="K17" s="114"/>
      <c r="L17" s="114"/>
      <c r="M17" s="115">
        <f>SUM(K17:L17)</f>
        <v>0</v>
      </c>
      <c r="N17" s="114"/>
      <c r="O17" s="114"/>
      <c r="P17" s="115">
        <f>SUM(N17:O17)</f>
        <v>0</v>
      </c>
      <c r="Q17" s="114"/>
      <c r="R17" s="114"/>
      <c r="S17" s="115">
        <f>SUM(Q17:R17)</f>
        <v>0</v>
      </c>
      <c r="T17" s="116">
        <f>SUM(G17,J17,M17,S17,P17)</f>
        <v>0</v>
      </c>
    </row>
    <row r="18" spans="1:21" s="2" customFormat="1" ht="15">
      <c r="A18" s="150"/>
      <c r="B18" s="155" t="s">
        <v>72</v>
      </c>
      <c r="C18" s="155"/>
      <c r="D18" s="155"/>
      <c r="E18" s="117">
        <f>SUM(E14:E17)</f>
        <v>0</v>
      </c>
      <c r="F18" s="117">
        <f t="shared" ref="F18:S18" si="2">SUM(F14:F17)</f>
        <v>0</v>
      </c>
      <c r="G18" s="117">
        <f t="shared" si="2"/>
        <v>0</v>
      </c>
      <c r="H18" s="117">
        <f t="shared" si="2"/>
        <v>0</v>
      </c>
      <c r="I18" s="117">
        <f t="shared" si="2"/>
        <v>0</v>
      </c>
      <c r="J18" s="117">
        <f t="shared" si="2"/>
        <v>0</v>
      </c>
      <c r="K18" s="117">
        <f t="shared" si="2"/>
        <v>0</v>
      </c>
      <c r="L18" s="117">
        <f t="shared" si="2"/>
        <v>0</v>
      </c>
      <c r="M18" s="117">
        <f t="shared" si="2"/>
        <v>0</v>
      </c>
      <c r="N18" s="117">
        <f t="shared" ref="N18:P18" si="3">SUM(N14:N17)</f>
        <v>0</v>
      </c>
      <c r="O18" s="117">
        <f t="shared" si="3"/>
        <v>0</v>
      </c>
      <c r="P18" s="117">
        <f t="shared" si="3"/>
        <v>0</v>
      </c>
      <c r="Q18" s="117">
        <f t="shared" si="2"/>
        <v>0</v>
      </c>
      <c r="R18" s="117">
        <f t="shared" si="2"/>
        <v>0</v>
      </c>
      <c r="S18" s="117">
        <f t="shared" si="2"/>
        <v>0</v>
      </c>
      <c r="T18" s="118">
        <f>SUM(T14:T17)</f>
        <v>0</v>
      </c>
      <c r="U18" s="138">
        <f>SUM(S18,P18,M18,J18,G18)</f>
        <v>0</v>
      </c>
    </row>
    <row r="19" spans="1:21" ht="14.25" customHeight="1">
      <c r="A19" s="150"/>
      <c r="B19" s="152" t="s">
        <v>63</v>
      </c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4"/>
    </row>
    <row r="20" spans="1:21">
      <c r="A20" s="150"/>
      <c r="B20" s="18"/>
      <c r="C20" s="140" t="s">
        <v>105</v>
      </c>
      <c r="D20" s="20"/>
      <c r="E20" s="114"/>
      <c r="F20" s="114"/>
      <c r="G20" s="115">
        <f>SUM(E20:F20)</f>
        <v>0</v>
      </c>
      <c r="H20" s="114"/>
      <c r="I20" s="114"/>
      <c r="J20" s="115">
        <f>SUM(H20:I20)</f>
        <v>0</v>
      </c>
      <c r="K20" s="114"/>
      <c r="L20" s="114"/>
      <c r="M20" s="115">
        <f>SUM(K20:L20)</f>
        <v>0</v>
      </c>
      <c r="N20" s="114"/>
      <c r="O20" s="114"/>
      <c r="P20" s="115">
        <f>SUM(N20:O20)</f>
        <v>0</v>
      </c>
      <c r="Q20" s="114"/>
      <c r="R20" s="114"/>
      <c r="S20" s="115">
        <f>SUM(Q20:R20)</f>
        <v>0</v>
      </c>
      <c r="T20" s="116">
        <f>SUM(G20,J20,M20,S20,P20)</f>
        <v>0</v>
      </c>
    </row>
    <row r="21" spans="1:21">
      <c r="A21" s="150"/>
      <c r="B21" s="18"/>
      <c r="C21" s="140" t="s">
        <v>106</v>
      </c>
      <c r="D21" s="20"/>
      <c r="E21" s="114"/>
      <c r="F21" s="114"/>
      <c r="G21" s="115">
        <f>SUM(E21:F21)</f>
        <v>0</v>
      </c>
      <c r="H21" s="114"/>
      <c r="I21" s="114"/>
      <c r="J21" s="115">
        <f>SUM(H21:I21)</f>
        <v>0</v>
      </c>
      <c r="K21" s="114"/>
      <c r="L21" s="114"/>
      <c r="M21" s="115">
        <f>SUM(K21:L21)</f>
        <v>0</v>
      </c>
      <c r="N21" s="114"/>
      <c r="O21" s="114"/>
      <c r="P21" s="115">
        <f>SUM(N21:O21)</f>
        <v>0</v>
      </c>
      <c r="Q21" s="114"/>
      <c r="R21" s="114"/>
      <c r="S21" s="115">
        <f>SUM(Q21:R21)</f>
        <v>0</v>
      </c>
      <c r="T21" s="116">
        <f>SUM(G21,J21,M21,S21,P21)</f>
        <v>0</v>
      </c>
    </row>
    <row r="22" spans="1:21">
      <c r="A22" s="150"/>
      <c r="B22" s="18"/>
      <c r="C22" s="140" t="s">
        <v>107</v>
      </c>
      <c r="D22" s="20"/>
      <c r="E22" s="114"/>
      <c r="F22" s="114"/>
      <c r="G22" s="115">
        <f>SUM(E22:F22)</f>
        <v>0</v>
      </c>
      <c r="H22" s="114"/>
      <c r="I22" s="114"/>
      <c r="J22" s="115">
        <f>SUM(H22:I22)</f>
        <v>0</v>
      </c>
      <c r="K22" s="114"/>
      <c r="L22" s="114"/>
      <c r="M22" s="115">
        <f>SUM(K22:L22)</f>
        <v>0</v>
      </c>
      <c r="N22" s="114"/>
      <c r="O22" s="114"/>
      <c r="P22" s="115">
        <f>SUM(N22:O22)</f>
        <v>0</v>
      </c>
      <c r="Q22" s="114"/>
      <c r="R22" s="114"/>
      <c r="S22" s="115">
        <f>SUM(Q22:R22)</f>
        <v>0</v>
      </c>
      <c r="T22" s="116">
        <f>SUM(G22,J22,M22,S22,P22)</f>
        <v>0</v>
      </c>
    </row>
    <row r="23" spans="1:21">
      <c r="A23" s="150"/>
      <c r="B23" s="18"/>
      <c r="C23" s="140" t="s">
        <v>108</v>
      </c>
      <c r="D23" s="20"/>
      <c r="E23" s="114"/>
      <c r="F23" s="114"/>
      <c r="G23" s="115">
        <f>SUM(E23:F23)</f>
        <v>0</v>
      </c>
      <c r="H23" s="114"/>
      <c r="I23" s="114"/>
      <c r="J23" s="115">
        <f>SUM(H23:I23)</f>
        <v>0</v>
      </c>
      <c r="K23" s="114"/>
      <c r="L23" s="114"/>
      <c r="M23" s="115">
        <f>SUM(K23:L23)</f>
        <v>0</v>
      </c>
      <c r="N23" s="114"/>
      <c r="O23" s="114"/>
      <c r="P23" s="115">
        <f>SUM(N23:O23)</f>
        <v>0</v>
      </c>
      <c r="Q23" s="114"/>
      <c r="R23" s="114"/>
      <c r="S23" s="115">
        <f>SUM(Q23:R23)</f>
        <v>0</v>
      </c>
      <c r="T23" s="116">
        <f>SUM(G23,J23,M23,S23,P23)</f>
        <v>0</v>
      </c>
    </row>
    <row r="24" spans="1:21" s="2" customFormat="1" ht="15" hidden="1">
      <c r="A24" s="150"/>
      <c r="B24" s="155" t="s">
        <v>73</v>
      </c>
      <c r="C24" s="155"/>
      <c r="D24" s="155"/>
      <c r="E24" s="117">
        <f t="shared" ref="E24:T24" si="4">SUM(E20:E23)</f>
        <v>0</v>
      </c>
      <c r="F24" s="117">
        <f t="shared" si="4"/>
        <v>0</v>
      </c>
      <c r="G24" s="117">
        <f t="shared" si="4"/>
        <v>0</v>
      </c>
      <c r="H24" s="117">
        <f t="shared" si="4"/>
        <v>0</v>
      </c>
      <c r="I24" s="117">
        <f t="shared" si="4"/>
        <v>0</v>
      </c>
      <c r="J24" s="117">
        <f t="shared" si="4"/>
        <v>0</v>
      </c>
      <c r="K24" s="117">
        <f t="shared" si="4"/>
        <v>0</v>
      </c>
      <c r="L24" s="117">
        <f t="shared" si="4"/>
        <v>0</v>
      </c>
      <c r="M24" s="117">
        <f t="shared" si="4"/>
        <v>0</v>
      </c>
      <c r="N24" s="117">
        <f t="shared" ref="N24:P24" si="5">SUM(N20:N23)</f>
        <v>0</v>
      </c>
      <c r="O24" s="117">
        <f t="shared" si="5"/>
        <v>0</v>
      </c>
      <c r="P24" s="117">
        <f t="shared" si="5"/>
        <v>0</v>
      </c>
      <c r="Q24" s="117">
        <f t="shared" si="4"/>
        <v>0</v>
      </c>
      <c r="R24" s="117">
        <f t="shared" si="4"/>
        <v>0</v>
      </c>
      <c r="S24" s="117">
        <f t="shared" si="4"/>
        <v>0</v>
      </c>
      <c r="T24" s="118">
        <f t="shared" si="4"/>
        <v>0</v>
      </c>
      <c r="U24" s="138">
        <f>SUM(S24,P24,M24,J24,G24)</f>
        <v>0</v>
      </c>
    </row>
    <row r="25" spans="1:21" ht="14.25" hidden="1" customHeight="1">
      <c r="A25" s="150"/>
      <c r="B25" s="152" t="s">
        <v>62</v>
      </c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4"/>
    </row>
    <row r="26" spans="1:21" ht="14.25" hidden="1" customHeight="1">
      <c r="A26" s="150"/>
      <c r="B26" s="18"/>
      <c r="C26" s="140" t="s">
        <v>109</v>
      </c>
      <c r="D26" s="20"/>
      <c r="E26" s="114"/>
      <c r="F26" s="114"/>
      <c r="G26" s="115">
        <f>SUM(E26:F26)</f>
        <v>0</v>
      </c>
      <c r="H26" s="114"/>
      <c r="I26" s="114"/>
      <c r="J26" s="115">
        <f>SUM(H26:I26)</f>
        <v>0</v>
      </c>
      <c r="K26" s="114"/>
      <c r="L26" s="114"/>
      <c r="M26" s="115">
        <f>SUM(K26:L26)</f>
        <v>0</v>
      </c>
      <c r="N26" s="114"/>
      <c r="O26" s="114"/>
      <c r="P26" s="115">
        <f>SUM(N26:O26)</f>
        <v>0</v>
      </c>
      <c r="Q26" s="114"/>
      <c r="R26" s="114"/>
      <c r="S26" s="115">
        <f>SUM(Q26:R26)</f>
        <v>0</v>
      </c>
      <c r="T26" s="116">
        <f>SUM(G26,J26,M26,S26,P26)</f>
        <v>0</v>
      </c>
    </row>
    <row r="27" spans="1:21" ht="14.25" hidden="1" customHeight="1">
      <c r="A27" s="150"/>
      <c r="B27" s="18"/>
      <c r="C27" s="140" t="s">
        <v>110</v>
      </c>
      <c r="D27" s="20"/>
      <c r="E27" s="114"/>
      <c r="F27" s="114"/>
      <c r="G27" s="115">
        <f>SUM(E27:F27)</f>
        <v>0</v>
      </c>
      <c r="H27" s="114"/>
      <c r="I27" s="114"/>
      <c r="J27" s="115">
        <f>SUM(H27:I27)</f>
        <v>0</v>
      </c>
      <c r="K27" s="114"/>
      <c r="L27" s="114"/>
      <c r="M27" s="115">
        <f>SUM(K27:L27)</f>
        <v>0</v>
      </c>
      <c r="N27" s="114"/>
      <c r="O27" s="114"/>
      <c r="P27" s="115">
        <f>SUM(N27:O27)</f>
        <v>0</v>
      </c>
      <c r="Q27" s="114"/>
      <c r="R27" s="114"/>
      <c r="S27" s="115">
        <f>SUM(Q27:R27)</f>
        <v>0</v>
      </c>
      <c r="T27" s="116">
        <f>SUM(G27,J27,M27,S27,P27)</f>
        <v>0</v>
      </c>
    </row>
    <row r="28" spans="1:21" ht="14.25" hidden="1" customHeight="1">
      <c r="A28" s="150"/>
      <c r="B28" s="18"/>
      <c r="C28" s="140" t="s">
        <v>111</v>
      </c>
      <c r="D28" s="20"/>
      <c r="E28" s="114"/>
      <c r="F28" s="114"/>
      <c r="G28" s="115">
        <f>SUM(E28:F28)</f>
        <v>0</v>
      </c>
      <c r="H28" s="114"/>
      <c r="I28" s="114"/>
      <c r="J28" s="115">
        <f>SUM(H28:I28)</f>
        <v>0</v>
      </c>
      <c r="K28" s="114"/>
      <c r="L28" s="114"/>
      <c r="M28" s="115">
        <f>SUM(K28:L28)</f>
        <v>0</v>
      </c>
      <c r="N28" s="114"/>
      <c r="O28" s="114"/>
      <c r="P28" s="115">
        <f>SUM(N28:O28)</f>
        <v>0</v>
      </c>
      <c r="Q28" s="114"/>
      <c r="R28" s="114"/>
      <c r="S28" s="115">
        <f>SUM(Q28:R28)</f>
        <v>0</v>
      </c>
      <c r="T28" s="116">
        <f>SUM(G28,J28,M28,S28,P28)</f>
        <v>0</v>
      </c>
    </row>
    <row r="29" spans="1:21" ht="14.25" hidden="1" customHeight="1">
      <c r="A29" s="150"/>
      <c r="B29" s="18"/>
      <c r="C29" s="140" t="s">
        <v>112</v>
      </c>
      <c r="D29" s="20"/>
      <c r="E29" s="114"/>
      <c r="F29" s="114"/>
      <c r="G29" s="115">
        <f>SUM(E29:F29)</f>
        <v>0</v>
      </c>
      <c r="H29" s="114"/>
      <c r="I29" s="114"/>
      <c r="J29" s="115">
        <f>SUM(H29:I29)</f>
        <v>0</v>
      </c>
      <c r="K29" s="114"/>
      <c r="L29" s="114"/>
      <c r="M29" s="115">
        <f>SUM(K29:L29)</f>
        <v>0</v>
      </c>
      <c r="N29" s="114"/>
      <c r="O29" s="114"/>
      <c r="P29" s="115">
        <f>SUM(N29:O29)</f>
        <v>0</v>
      </c>
      <c r="Q29" s="114"/>
      <c r="R29" s="114"/>
      <c r="S29" s="115">
        <f>SUM(Q29:R29)</f>
        <v>0</v>
      </c>
      <c r="T29" s="116">
        <f>SUM(G29,J29,M29,S29,P29)</f>
        <v>0</v>
      </c>
    </row>
    <row r="30" spans="1:21" s="2" customFormat="1" ht="14.25" hidden="1" customHeight="1">
      <c r="A30" s="150"/>
      <c r="B30" s="156" t="s">
        <v>74</v>
      </c>
      <c r="C30" s="157"/>
      <c r="D30" s="158"/>
      <c r="E30" s="117">
        <f t="shared" ref="E30:T30" si="6">SUM(E26:E29)</f>
        <v>0</v>
      </c>
      <c r="F30" s="117">
        <f t="shared" si="6"/>
        <v>0</v>
      </c>
      <c r="G30" s="117">
        <f t="shared" si="6"/>
        <v>0</v>
      </c>
      <c r="H30" s="117">
        <f t="shared" si="6"/>
        <v>0</v>
      </c>
      <c r="I30" s="117">
        <f t="shared" si="6"/>
        <v>0</v>
      </c>
      <c r="J30" s="117">
        <f t="shared" si="6"/>
        <v>0</v>
      </c>
      <c r="K30" s="117">
        <f t="shared" si="6"/>
        <v>0</v>
      </c>
      <c r="L30" s="117">
        <f t="shared" si="6"/>
        <v>0</v>
      </c>
      <c r="M30" s="117">
        <f t="shared" si="6"/>
        <v>0</v>
      </c>
      <c r="N30" s="117">
        <f t="shared" ref="N30:P30" si="7">SUM(N26:N29)</f>
        <v>0</v>
      </c>
      <c r="O30" s="117">
        <f t="shared" si="7"/>
        <v>0</v>
      </c>
      <c r="P30" s="117">
        <f t="shared" si="7"/>
        <v>0</v>
      </c>
      <c r="Q30" s="117">
        <f t="shared" si="6"/>
        <v>0</v>
      </c>
      <c r="R30" s="117">
        <f t="shared" si="6"/>
        <v>0</v>
      </c>
      <c r="S30" s="117">
        <f t="shared" si="6"/>
        <v>0</v>
      </c>
      <c r="T30" s="118">
        <f t="shared" si="6"/>
        <v>0</v>
      </c>
      <c r="U30" s="138">
        <f>SUM(S30,P30,M30,J30,G30)</f>
        <v>0</v>
      </c>
    </row>
    <row r="31" spans="1:21" ht="14.25" hidden="1" customHeight="1">
      <c r="A31" s="150"/>
      <c r="B31" s="152" t="s">
        <v>95</v>
      </c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4"/>
    </row>
    <row r="32" spans="1:21" ht="14.25" hidden="1" customHeight="1">
      <c r="A32" s="150"/>
      <c r="B32" s="18"/>
      <c r="C32" s="140" t="s">
        <v>113</v>
      </c>
      <c r="D32" s="20"/>
      <c r="E32" s="114"/>
      <c r="F32" s="114"/>
      <c r="G32" s="115">
        <f>SUM(E32:F32)</f>
        <v>0</v>
      </c>
      <c r="H32" s="114"/>
      <c r="I32" s="114"/>
      <c r="J32" s="115">
        <f>SUM(H32:I32)</f>
        <v>0</v>
      </c>
      <c r="K32" s="114"/>
      <c r="L32" s="114"/>
      <c r="M32" s="115">
        <f>SUM(K32:L32)</f>
        <v>0</v>
      </c>
      <c r="N32" s="114"/>
      <c r="O32" s="114"/>
      <c r="P32" s="115">
        <f>SUM(N32:O32)</f>
        <v>0</v>
      </c>
      <c r="Q32" s="114"/>
      <c r="R32" s="114"/>
      <c r="S32" s="115">
        <f>SUM(Q32:R32)</f>
        <v>0</v>
      </c>
      <c r="T32" s="116">
        <f>SUM(G32,J32,M32,S32,P32)</f>
        <v>0</v>
      </c>
    </row>
    <row r="33" spans="1:21" ht="14.25" hidden="1" customHeight="1">
      <c r="A33" s="150"/>
      <c r="B33" s="18"/>
      <c r="C33" s="140" t="s">
        <v>114</v>
      </c>
      <c r="D33" s="20"/>
      <c r="E33" s="114"/>
      <c r="F33" s="114"/>
      <c r="G33" s="115">
        <f>SUM(E33:F33)</f>
        <v>0</v>
      </c>
      <c r="H33" s="114"/>
      <c r="I33" s="114"/>
      <c r="J33" s="115">
        <f>SUM(H33:I33)</f>
        <v>0</v>
      </c>
      <c r="K33" s="114"/>
      <c r="L33" s="114"/>
      <c r="M33" s="115">
        <f>SUM(K33:L33)</f>
        <v>0</v>
      </c>
      <c r="N33" s="114"/>
      <c r="O33" s="114"/>
      <c r="P33" s="115">
        <f>SUM(N33:O33)</f>
        <v>0</v>
      </c>
      <c r="Q33" s="114"/>
      <c r="R33" s="114"/>
      <c r="S33" s="115">
        <f>SUM(Q33:R33)</f>
        <v>0</v>
      </c>
      <c r="T33" s="116">
        <f>SUM(G33,J33,M33,S33,P33)</f>
        <v>0</v>
      </c>
    </row>
    <row r="34" spans="1:21" ht="14.25" hidden="1" customHeight="1">
      <c r="A34" s="150"/>
      <c r="B34" s="18"/>
      <c r="C34" s="140" t="s">
        <v>115</v>
      </c>
      <c r="D34" s="20"/>
      <c r="E34" s="114"/>
      <c r="F34" s="114"/>
      <c r="G34" s="115">
        <f>SUM(E34:F34)</f>
        <v>0</v>
      </c>
      <c r="H34" s="114"/>
      <c r="I34" s="114"/>
      <c r="J34" s="115">
        <f>SUM(H34:I34)</f>
        <v>0</v>
      </c>
      <c r="K34" s="114"/>
      <c r="L34" s="114"/>
      <c r="M34" s="115">
        <f>SUM(K34:L34)</f>
        <v>0</v>
      </c>
      <c r="N34" s="114"/>
      <c r="O34" s="114"/>
      <c r="P34" s="115">
        <f>SUM(N34:O34)</f>
        <v>0</v>
      </c>
      <c r="Q34" s="114"/>
      <c r="R34" s="114"/>
      <c r="S34" s="115">
        <f>SUM(Q34:R34)</f>
        <v>0</v>
      </c>
      <c r="T34" s="116">
        <f>SUM(G34,J34,M34,S34,P34)</f>
        <v>0</v>
      </c>
    </row>
    <row r="35" spans="1:21" ht="14.25" hidden="1" customHeight="1">
      <c r="A35" s="150"/>
      <c r="B35" s="18"/>
      <c r="C35" s="140" t="s">
        <v>116</v>
      </c>
      <c r="D35" s="20"/>
      <c r="E35" s="114"/>
      <c r="F35" s="114"/>
      <c r="G35" s="115">
        <f>SUM(E35:F35)</f>
        <v>0</v>
      </c>
      <c r="H35" s="114"/>
      <c r="I35" s="114"/>
      <c r="J35" s="115">
        <f>SUM(H35:I35)</f>
        <v>0</v>
      </c>
      <c r="K35" s="114"/>
      <c r="L35" s="114"/>
      <c r="M35" s="115">
        <f>SUM(K35:L35)</f>
        <v>0</v>
      </c>
      <c r="N35" s="114"/>
      <c r="O35" s="114"/>
      <c r="P35" s="115">
        <f>SUM(N35:O35)</f>
        <v>0</v>
      </c>
      <c r="Q35" s="114"/>
      <c r="R35" s="114"/>
      <c r="S35" s="115">
        <f>SUM(Q35:R35)</f>
        <v>0</v>
      </c>
      <c r="T35" s="116">
        <f>SUM(G35,J35,M35,S35,P35)</f>
        <v>0</v>
      </c>
    </row>
    <row r="36" spans="1:21" s="2" customFormat="1" ht="14.25" hidden="1" customHeight="1">
      <c r="A36" s="150"/>
      <c r="B36" s="155" t="s">
        <v>75</v>
      </c>
      <c r="C36" s="155"/>
      <c r="D36" s="155"/>
      <c r="E36" s="117">
        <f>SUM(E32:E35)</f>
        <v>0</v>
      </c>
      <c r="F36" s="117">
        <f t="shared" ref="F36:S36" si="8">SUM(F32:F35)</f>
        <v>0</v>
      </c>
      <c r="G36" s="117">
        <f t="shared" si="8"/>
        <v>0</v>
      </c>
      <c r="H36" s="117">
        <f t="shared" si="8"/>
        <v>0</v>
      </c>
      <c r="I36" s="117">
        <f t="shared" si="8"/>
        <v>0</v>
      </c>
      <c r="J36" s="117">
        <f t="shared" si="8"/>
        <v>0</v>
      </c>
      <c r="K36" s="117">
        <f t="shared" si="8"/>
        <v>0</v>
      </c>
      <c r="L36" s="117">
        <f t="shared" si="8"/>
        <v>0</v>
      </c>
      <c r="M36" s="117">
        <f t="shared" si="8"/>
        <v>0</v>
      </c>
      <c r="N36" s="117">
        <f t="shared" ref="N36:P36" si="9">SUM(N32:N35)</f>
        <v>0</v>
      </c>
      <c r="O36" s="117">
        <f t="shared" si="9"/>
        <v>0</v>
      </c>
      <c r="P36" s="117">
        <f t="shared" si="9"/>
        <v>0</v>
      </c>
      <c r="Q36" s="117">
        <f t="shared" si="8"/>
        <v>0</v>
      </c>
      <c r="R36" s="117">
        <f t="shared" si="8"/>
        <v>0</v>
      </c>
      <c r="S36" s="117">
        <f t="shared" si="8"/>
        <v>0</v>
      </c>
      <c r="T36" s="118">
        <f>SUM(T32:T35)</f>
        <v>0</v>
      </c>
      <c r="U36" s="138">
        <f>SUM(S36,P36,M36,J36,G36)</f>
        <v>0</v>
      </c>
    </row>
    <row r="37" spans="1:21" s="2" customFormat="1" ht="14.25" hidden="1" customHeight="1">
      <c r="A37" s="150"/>
      <c r="B37" s="52"/>
      <c r="C37" s="66"/>
      <c r="D37" s="52"/>
      <c r="E37" s="119"/>
      <c r="F37" s="119"/>
      <c r="G37" s="117"/>
      <c r="H37" s="119"/>
      <c r="I37" s="119"/>
      <c r="J37" s="117"/>
      <c r="K37" s="119"/>
      <c r="L37" s="119"/>
      <c r="M37" s="117"/>
      <c r="N37" s="119"/>
      <c r="O37" s="119"/>
      <c r="P37" s="117"/>
      <c r="Q37" s="119"/>
      <c r="R37" s="119"/>
      <c r="S37" s="117"/>
      <c r="T37" s="118"/>
    </row>
    <row r="38" spans="1:21" s="2" customFormat="1" ht="14.25" customHeight="1">
      <c r="A38" s="150"/>
      <c r="B38" s="52"/>
      <c r="C38" s="66"/>
      <c r="D38" s="54" t="s">
        <v>23</v>
      </c>
      <c r="E38" s="120">
        <f t="shared" ref="E38:S38" si="10">SUM(E36,E30,E24,E18,E12)</f>
        <v>0</v>
      </c>
      <c r="F38" s="120">
        <f t="shared" si="10"/>
        <v>0</v>
      </c>
      <c r="G38" s="120">
        <f t="shared" si="10"/>
        <v>0</v>
      </c>
      <c r="H38" s="120">
        <f t="shared" si="10"/>
        <v>0</v>
      </c>
      <c r="I38" s="120">
        <f t="shared" si="10"/>
        <v>0</v>
      </c>
      <c r="J38" s="120">
        <f t="shared" si="10"/>
        <v>0</v>
      </c>
      <c r="K38" s="120">
        <f t="shared" si="10"/>
        <v>0</v>
      </c>
      <c r="L38" s="120">
        <f t="shared" si="10"/>
        <v>0</v>
      </c>
      <c r="M38" s="120">
        <f t="shared" si="10"/>
        <v>0</v>
      </c>
      <c r="N38" s="120">
        <f t="shared" ref="N38:P38" si="11">SUM(N36,N30,N24,N18,N12)</f>
        <v>0</v>
      </c>
      <c r="O38" s="120">
        <f t="shared" si="11"/>
        <v>0</v>
      </c>
      <c r="P38" s="120">
        <f t="shared" si="11"/>
        <v>0</v>
      </c>
      <c r="Q38" s="120">
        <f t="shared" si="10"/>
        <v>0</v>
      </c>
      <c r="R38" s="120">
        <f t="shared" si="10"/>
        <v>0</v>
      </c>
      <c r="S38" s="120">
        <f t="shared" si="10"/>
        <v>0</v>
      </c>
      <c r="T38" s="118">
        <f>SUM(T36,T30,T24,T18,T12)</f>
        <v>0</v>
      </c>
      <c r="U38" s="138">
        <f>SUM(S38,P38,M38,J38,G38)</f>
        <v>0</v>
      </c>
    </row>
    <row r="39" spans="1:21" s="2" customFormat="1" ht="14.25" customHeight="1">
      <c r="A39" s="150"/>
      <c r="B39" s="52"/>
      <c r="C39" s="66"/>
      <c r="D39" s="55" t="s">
        <v>24</v>
      </c>
      <c r="E39" s="119"/>
      <c r="F39" s="119"/>
      <c r="G39" s="117">
        <f>SUM(E39:F39)</f>
        <v>0</v>
      </c>
      <c r="H39" s="119"/>
      <c r="I39" s="119"/>
      <c r="J39" s="117">
        <f>SUM(H39:I39)</f>
        <v>0</v>
      </c>
      <c r="K39" s="119"/>
      <c r="L39" s="119"/>
      <c r="M39" s="117">
        <f>SUM(K39:L39)</f>
        <v>0</v>
      </c>
      <c r="N39" s="119"/>
      <c r="O39" s="119"/>
      <c r="P39" s="117">
        <f>SUM(N39:O39)</f>
        <v>0</v>
      </c>
      <c r="Q39" s="119"/>
      <c r="R39" s="119"/>
      <c r="S39" s="117">
        <f>SUM(Q39:R39)</f>
        <v>0</v>
      </c>
      <c r="T39" s="118">
        <f>SUM(G39,J39,M39,S39)</f>
        <v>0</v>
      </c>
    </row>
    <row r="40" spans="1:21" ht="15.75" thickBot="1">
      <c r="A40" s="151"/>
      <c r="B40" s="59"/>
      <c r="C40" s="67"/>
      <c r="D40" s="104" t="s">
        <v>25</v>
      </c>
      <c r="E40" s="121">
        <f>SUM(E38:E39)</f>
        <v>0</v>
      </c>
      <c r="F40" s="121">
        <f t="shared" ref="F40:T40" si="12">SUM(F38:F39)</f>
        <v>0</v>
      </c>
      <c r="G40" s="121">
        <f t="shared" si="12"/>
        <v>0</v>
      </c>
      <c r="H40" s="121">
        <f t="shared" si="12"/>
        <v>0</v>
      </c>
      <c r="I40" s="121">
        <f t="shared" si="12"/>
        <v>0</v>
      </c>
      <c r="J40" s="121">
        <f t="shared" si="12"/>
        <v>0</v>
      </c>
      <c r="K40" s="121">
        <f t="shared" si="12"/>
        <v>0</v>
      </c>
      <c r="L40" s="121">
        <f t="shared" si="12"/>
        <v>0</v>
      </c>
      <c r="M40" s="121">
        <f t="shared" si="12"/>
        <v>0</v>
      </c>
      <c r="N40" s="121">
        <f t="shared" ref="N40:P40" si="13">SUM(N38:N39)</f>
        <v>0</v>
      </c>
      <c r="O40" s="121">
        <f t="shared" si="13"/>
        <v>0</v>
      </c>
      <c r="P40" s="121">
        <f t="shared" si="13"/>
        <v>0</v>
      </c>
      <c r="Q40" s="121">
        <f t="shared" si="12"/>
        <v>0</v>
      </c>
      <c r="R40" s="121">
        <f t="shared" si="12"/>
        <v>0</v>
      </c>
      <c r="S40" s="121">
        <f t="shared" si="12"/>
        <v>0</v>
      </c>
      <c r="T40" s="122">
        <f t="shared" si="12"/>
        <v>0</v>
      </c>
      <c r="U40" s="138">
        <f>SUM(S40,P40,M40,J40,G40)</f>
        <v>0</v>
      </c>
    </row>
    <row r="41" spans="1:21" ht="14.25" hidden="1" customHeight="1">
      <c r="A41" s="49"/>
      <c r="B41" s="49"/>
      <c r="C41" s="68"/>
      <c r="D41" s="50" t="s">
        <v>26</v>
      </c>
      <c r="E41" s="51" t="e">
        <f>E13+E19++E25+E31+#REF!</f>
        <v>#REF!</v>
      </c>
      <c r="F41" s="51" t="e">
        <f>F13+F19++F25+F31+#REF!</f>
        <v>#REF!</v>
      </c>
      <c r="G41" s="51" t="e">
        <f>G13+G19++G25+G31+#REF!</f>
        <v>#REF!</v>
      </c>
      <c r="H41" s="51" t="e">
        <f>H13+H19++H25+H31+#REF!</f>
        <v>#REF!</v>
      </c>
      <c r="I41" s="51" t="e">
        <f>I13+I19++I25+I31+#REF!</f>
        <v>#REF!</v>
      </c>
      <c r="J41" s="51" t="e">
        <f>J13+J19++J25+J31+#REF!</f>
        <v>#REF!</v>
      </c>
      <c r="K41" s="51"/>
      <c r="L41" s="51"/>
      <c r="M41" s="51"/>
      <c r="N41" s="51"/>
      <c r="O41" s="51"/>
      <c r="P41" s="51"/>
      <c r="Q41" s="51" t="e">
        <f>Q13+Q19++Q25+Q31+#REF!</f>
        <v>#REF!</v>
      </c>
      <c r="R41" s="51" t="e">
        <f>R13+R19++R25+R31+#REF!</f>
        <v>#REF!</v>
      </c>
      <c r="S41" s="51" t="e">
        <f>S13+S19++S25+S31+#REF!</f>
        <v>#REF!</v>
      </c>
      <c r="T41" s="51" t="e">
        <f>T13+T19++T25+T31+#REF!</f>
        <v>#REF!</v>
      </c>
    </row>
    <row r="42" spans="1:21" ht="33" customHeight="1" thickBot="1">
      <c r="D42" s="4"/>
      <c r="E42" s="3"/>
      <c r="F42" s="3"/>
      <c r="G42" s="3"/>
      <c r="H42" s="148" t="s">
        <v>79</v>
      </c>
      <c r="I42" s="148"/>
      <c r="J42" s="149"/>
      <c r="K42" s="148" t="s">
        <v>83</v>
      </c>
      <c r="L42" s="148"/>
      <c r="M42" s="149"/>
      <c r="N42" s="3"/>
      <c r="O42" s="3"/>
      <c r="P42" s="3"/>
      <c r="Q42" s="3"/>
      <c r="R42" s="3"/>
      <c r="S42" s="3"/>
      <c r="T42" s="3"/>
    </row>
    <row r="43" spans="1:21">
      <c r="D43" s="105" t="s">
        <v>76</v>
      </c>
      <c r="E43" s="106" t="e">
        <f>(G40+J40)/T40</f>
        <v>#DIV/0!</v>
      </c>
      <c r="F43" s="125" t="s">
        <v>86</v>
      </c>
      <c r="H43" s="107" t="s">
        <v>80</v>
      </c>
      <c r="I43" s="112" t="s">
        <v>81</v>
      </c>
      <c r="K43" s="107" t="s">
        <v>82</v>
      </c>
      <c r="L43" s="112" t="s">
        <v>81</v>
      </c>
      <c r="P43" s="5"/>
      <c r="Q43" s="5"/>
      <c r="R43" s="5"/>
      <c r="S43" s="5"/>
      <c r="T43" s="21"/>
    </row>
    <row r="44" spans="1:21">
      <c r="D44" s="105" t="s">
        <v>77</v>
      </c>
      <c r="E44" s="106" t="e">
        <f>M40/T40</f>
        <v>#DIV/0!</v>
      </c>
      <c r="F44" s="125" t="s">
        <v>87</v>
      </c>
      <c r="H44" s="108"/>
      <c r="I44" s="109"/>
      <c r="K44" s="113"/>
      <c r="L44" s="109"/>
      <c r="P44" s="5"/>
      <c r="Q44" s="5"/>
      <c r="R44" s="5"/>
      <c r="S44" s="5"/>
      <c r="T44" s="21"/>
    </row>
    <row r="45" spans="1:21">
      <c r="G45" s="6"/>
      <c r="H45" s="108"/>
      <c r="I45" s="109"/>
      <c r="K45" s="113"/>
      <c r="L45" s="109"/>
    </row>
    <row r="46" spans="1:21" ht="15" thickBot="1">
      <c r="D46" s="105" t="s">
        <v>61</v>
      </c>
      <c r="E46" s="61">
        <f>SUM(E40:F40,H40:I40,K40:L40,Q40:R40)</f>
        <v>0</v>
      </c>
      <c r="F46" s="61">
        <f>SUM(T8:T11,T14:T17,T20:T23,T26:T29,T32:T35,T39)</f>
        <v>0</v>
      </c>
      <c r="G46" s="15"/>
      <c r="H46" s="110"/>
      <c r="I46" s="111"/>
      <c r="K46" s="110"/>
      <c r="L46" s="111"/>
    </row>
  </sheetData>
  <mergeCells count="18">
    <mergeCell ref="K42:M42"/>
    <mergeCell ref="H42:J42"/>
    <mergeCell ref="A6:A40"/>
    <mergeCell ref="B7:T7"/>
    <mergeCell ref="B13:T13"/>
    <mergeCell ref="B19:T19"/>
    <mergeCell ref="B25:T25"/>
    <mergeCell ref="B31:T31"/>
    <mergeCell ref="B36:D36"/>
    <mergeCell ref="B30:D30"/>
    <mergeCell ref="B12:D12"/>
    <mergeCell ref="B18:D18"/>
    <mergeCell ref="B24:D24"/>
    <mergeCell ref="Q5:S5"/>
    <mergeCell ref="E5:G5"/>
    <mergeCell ref="H5:J5"/>
    <mergeCell ref="K5:M5"/>
    <mergeCell ref="N5:P5"/>
  </mergeCells>
  <phoneticPr fontId="16" type="noConversion"/>
  <pageMargins left="0.28999999999999998" right="0.24" top="0.32" bottom="0.3" header="0.14000000000000001" footer="0.15"/>
  <pageSetup paperSize="8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5"/>
  <sheetViews>
    <sheetView zoomScale="84" zoomScaleNormal="84" workbookViewId="0">
      <selection activeCell="D44" sqref="D44"/>
    </sheetView>
  </sheetViews>
  <sheetFormatPr defaultColWidth="9" defaultRowHeight="14.25"/>
  <cols>
    <col min="1" max="1" width="9" style="1" customWidth="1"/>
    <col min="2" max="2" width="16.5" style="1" customWidth="1"/>
    <col min="3" max="3" width="27.125" style="7" customWidth="1"/>
    <col min="4" max="11" width="12.625" style="1" customWidth="1"/>
    <col min="12" max="12" width="12.625" style="7" customWidth="1" collapsed="1"/>
    <col min="13" max="16384" width="9" style="1"/>
  </cols>
  <sheetData>
    <row r="1" spans="1:12" ht="18">
      <c r="A1" s="39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2">
      <c r="A2" s="33" t="s">
        <v>15</v>
      </c>
      <c r="B2" s="34"/>
      <c r="C2" s="35"/>
      <c r="D2" s="36"/>
      <c r="E2" s="35"/>
      <c r="F2" s="35"/>
      <c r="G2" s="35"/>
      <c r="H2" s="35"/>
      <c r="I2" s="35"/>
      <c r="J2" s="35"/>
      <c r="K2" s="35"/>
    </row>
    <row r="3" spans="1:12">
      <c r="A3" s="33"/>
      <c r="B3" s="34"/>
      <c r="C3" s="35"/>
      <c r="D3" s="36"/>
      <c r="E3" s="35"/>
      <c r="F3" s="35"/>
      <c r="G3" s="35"/>
      <c r="H3" s="35"/>
      <c r="I3" s="35"/>
      <c r="J3" s="35"/>
      <c r="K3" s="35"/>
    </row>
    <row r="4" spans="1:12" ht="14.25" customHeight="1">
      <c r="A4" s="32"/>
      <c r="B4" s="38"/>
      <c r="C4" s="37"/>
      <c r="D4" s="37"/>
      <c r="E4" s="37"/>
      <c r="F4" s="32"/>
      <c r="G4" s="32"/>
      <c r="H4" s="32"/>
      <c r="I4" s="32"/>
      <c r="J4" s="32"/>
      <c r="K4" s="32"/>
      <c r="L4" s="9"/>
    </row>
    <row r="5" spans="1:12" ht="14.25" customHeight="1" thickBot="1"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25.5">
      <c r="A6" s="16" t="s">
        <v>33</v>
      </c>
      <c r="B6" s="159" t="s">
        <v>34</v>
      </c>
      <c r="C6" s="160"/>
      <c r="D6" s="164" t="s">
        <v>40</v>
      </c>
      <c r="E6" s="164"/>
      <c r="F6" s="164" t="s">
        <v>44</v>
      </c>
      <c r="G6" s="164"/>
      <c r="H6" s="164" t="s">
        <v>47</v>
      </c>
      <c r="I6" s="164"/>
      <c r="J6" s="164" t="s">
        <v>50</v>
      </c>
      <c r="K6" s="164"/>
      <c r="L6" s="17" t="s">
        <v>22</v>
      </c>
    </row>
    <row r="7" spans="1:12" ht="16.5" customHeight="1">
      <c r="A7" s="163" t="s">
        <v>10</v>
      </c>
      <c r="B7" s="161"/>
      <c r="C7" s="162"/>
      <c r="D7" s="19" t="s">
        <v>3</v>
      </c>
      <c r="E7" s="19" t="s">
        <v>4</v>
      </c>
      <c r="F7" s="19" t="s">
        <v>3</v>
      </c>
      <c r="G7" s="19" t="s">
        <v>4</v>
      </c>
      <c r="H7" s="19" t="s">
        <v>3</v>
      </c>
      <c r="I7" s="19" t="s">
        <v>4</v>
      </c>
      <c r="J7" s="19" t="s">
        <v>3</v>
      </c>
      <c r="K7" s="19" t="s">
        <v>4</v>
      </c>
      <c r="L7" s="12"/>
    </row>
    <row r="8" spans="1:12" s="43" customFormat="1" ht="13.5" customHeight="1">
      <c r="A8" s="163"/>
      <c r="B8" s="165" t="s">
        <v>66</v>
      </c>
      <c r="C8" s="165"/>
      <c r="D8" s="53"/>
      <c r="E8" s="53"/>
      <c r="F8" s="53"/>
      <c r="G8" s="53"/>
      <c r="H8" s="53"/>
      <c r="I8" s="53"/>
      <c r="J8" s="53"/>
      <c r="K8" s="53"/>
      <c r="L8" s="70">
        <f>SUM(D8:K8)</f>
        <v>0</v>
      </c>
    </row>
    <row r="9" spans="1:12" s="43" customFormat="1" ht="13.5" customHeight="1">
      <c r="A9" s="163"/>
      <c r="B9" s="165" t="s">
        <v>67</v>
      </c>
      <c r="C9" s="165"/>
      <c r="D9" s="53"/>
      <c r="E9" s="53"/>
      <c r="F9" s="53"/>
      <c r="G9" s="53"/>
      <c r="H9" s="53"/>
      <c r="I9" s="53"/>
      <c r="J9" s="53"/>
      <c r="K9" s="53"/>
      <c r="L9" s="70">
        <f>SUM(D9:K9)</f>
        <v>0</v>
      </c>
    </row>
    <row r="10" spans="1:12" s="43" customFormat="1">
      <c r="A10" s="163"/>
      <c r="B10" s="165" t="s">
        <v>68</v>
      </c>
      <c r="C10" s="165"/>
      <c r="D10" s="53"/>
      <c r="E10" s="53"/>
      <c r="F10" s="53"/>
      <c r="G10" s="53"/>
      <c r="H10" s="53"/>
      <c r="I10" s="53"/>
      <c r="J10" s="53"/>
      <c r="K10" s="53"/>
      <c r="L10" s="70">
        <f>SUM(D10:K10)</f>
        <v>0</v>
      </c>
    </row>
    <row r="11" spans="1:12" s="43" customFormat="1">
      <c r="A11" s="163"/>
      <c r="B11" s="165" t="s">
        <v>69</v>
      </c>
      <c r="C11" s="165"/>
      <c r="D11" s="53"/>
      <c r="E11" s="53"/>
      <c r="F11" s="53"/>
      <c r="G11" s="53"/>
      <c r="H11" s="53"/>
      <c r="I11" s="53"/>
      <c r="J11" s="53"/>
      <c r="K11" s="53"/>
      <c r="L11" s="70">
        <f>SUM(D11:K11)</f>
        <v>0</v>
      </c>
    </row>
    <row r="12" spans="1:12" s="43" customFormat="1" ht="13.5" customHeight="1">
      <c r="A12" s="163"/>
      <c r="B12" s="165" t="s">
        <v>70</v>
      </c>
      <c r="C12" s="165"/>
      <c r="D12" s="53"/>
      <c r="E12" s="53"/>
      <c r="F12" s="53"/>
      <c r="G12" s="53"/>
      <c r="H12" s="53"/>
      <c r="I12" s="53"/>
      <c r="J12" s="53"/>
      <c r="K12" s="53"/>
      <c r="L12" s="70">
        <f>SUM(D12:K12)</f>
        <v>0</v>
      </c>
    </row>
    <row r="13" spans="1:12" s="43" customFormat="1" ht="99.75" hidden="1" customHeight="1">
      <c r="A13" s="163"/>
      <c r="B13" s="42"/>
      <c r="C13" s="44"/>
      <c r="D13" s="69"/>
      <c r="E13" s="69"/>
      <c r="F13" s="69"/>
      <c r="G13" s="69"/>
      <c r="H13" s="69"/>
      <c r="I13" s="69"/>
      <c r="J13" s="69"/>
      <c r="K13" s="69"/>
      <c r="L13" s="70">
        <f>SUM(D13:E13)</f>
        <v>0</v>
      </c>
    </row>
    <row r="14" spans="1:12" ht="26.25" thickBot="1">
      <c r="A14" s="71"/>
      <c r="B14" s="59"/>
      <c r="C14" s="127" t="s">
        <v>35</v>
      </c>
      <c r="D14" s="60">
        <f t="shared" ref="D14:K14" si="0">SUM(D8:D12)</f>
        <v>0</v>
      </c>
      <c r="E14" s="60">
        <f t="shared" si="0"/>
        <v>0</v>
      </c>
      <c r="F14" s="60">
        <f t="shared" ref="F14:I14" si="1">SUM(F8:F12)</f>
        <v>0</v>
      </c>
      <c r="G14" s="60">
        <f t="shared" si="1"/>
        <v>0</v>
      </c>
      <c r="H14" s="60">
        <f t="shared" si="1"/>
        <v>0</v>
      </c>
      <c r="I14" s="60">
        <f t="shared" si="1"/>
        <v>0</v>
      </c>
      <c r="J14" s="60">
        <f t="shared" si="0"/>
        <v>0</v>
      </c>
      <c r="K14" s="60">
        <f t="shared" si="0"/>
        <v>0</v>
      </c>
      <c r="L14" s="101">
        <f>SUM(D14:K14)</f>
        <v>0</v>
      </c>
    </row>
    <row r="15" spans="1:12" ht="15" thickBot="1">
      <c r="C15" s="126" t="s">
        <v>88</v>
      </c>
      <c r="D15" s="3"/>
      <c r="E15" s="126">
        <f>SUM(D14:E14)</f>
        <v>0</v>
      </c>
      <c r="F15" s="3"/>
      <c r="G15" s="126">
        <f>SUM(F14:G14)</f>
        <v>0</v>
      </c>
      <c r="H15" s="3"/>
      <c r="I15" s="126">
        <f>SUM(H14:I14)</f>
        <v>0</v>
      </c>
      <c r="J15" s="3"/>
      <c r="K15" s="126">
        <f>SUM(J14:K14)</f>
        <v>0</v>
      </c>
      <c r="L15" s="3"/>
    </row>
  </sheetData>
  <mergeCells count="11">
    <mergeCell ref="B6:C7"/>
    <mergeCell ref="A7:A13"/>
    <mergeCell ref="J6:K6"/>
    <mergeCell ref="D6:E6"/>
    <mergeCell ref="B8:C8"/>
    <mergeCell ref="B9:C9"/>
    <mergeCell ref="B10:C10"/>
    <mergeCell ref="B11:C11"/>
    <mergeCell ref="B12:C12"/>
    <mergeCell ref="F6:G6"/>
    <mergeCell ref="H6:I6"/>
  </mergeCells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7"/>
  <sheetViews>
    <sheetView tabSelected="1" zoomScaleNormal="100" workbookViewId="0">
      <selection activeCell="D4" sqref="D4"/>
    </sheetView>
  </sheetViews>
  <sheetFormatPr defaultColWidth="9" defaultRowHeight="12.75"/>
  <cols>
    <col min="1" max="1" width="4" style="11" customWidth="1"/>
    <col min="2" max="2" width="14.625" style="11" customWidth="1"/>
    <col min="3" max="3" width="16.25" style="11" customWidth="1"/>
    <col min="4" max="4" width="49.125" style="11" customWidth="1"/>
    <col min="5" max="5" width="28.25" style="11" bestFit="1" customWidth="1"/>
    <col min="6" max="16384" width="9" style="11"/>
  </cols>
  <sheetData>
    <row r="1" spans="2:5" ht="13.5" thickBot="1"/>
    <row r="2" spans="2:5" ht="31.5">
      <c r="B2" s="128" t="s">
        <v>36</v>
      </c>
      <c r="C2" s="129" t="s">
        <v>37</v>
      </c>
      <c r="D2" s="129" t="s">
        <v>38</v>
      </c>
      <c r="E2" s="130" t="s">
        <v>89</v>
      </c>
    </row>
    <row r="3" spans="2:5" ht="51">
      <c r="B3" s="131" t="s">
        <v>39</v>
      </c>
      <c r="C3" s="132" t="s">
        <v>40</v>
      </c>
      <c r="D3" s="133" t="s">
        <v>41</v>
      </c>
      <c r="E3" s="142" t="s">
        <v>42</v>
      </c>
    </row>
    <row r="4" spans="2:5" ht="102">
      <c r="B4" s="131" t="s">
        <v>43</v>
      </c>
      <c r="C4" s="132" t="s">
        <v>44</v>
      </c>
      <c r="D4" s="133" t="s">
        <v>45</v>
      </c>
      <c r="E4" s="142"/>
    </row>
    <row r="5" spans="2:5" ht="25.5">
      <c r="B5" s="131" t="s">
        <v>46</v>
      </c>
      <c r="C5" s="132" t="s">
        <v>47</v>
      </c>
      <c r="D5" s="133" t="s">
        <v>48</v>
      </c>
      <c r="E5" s="134">
        <v>0.1</v>
      </c>
    </row>
    <row r="6" spans="2:5" ht="51">
      <c r="B6" s="131" t="s">
        <v>49</v>
      </c>
      <c r="C6" s="132" t="s">
        <v>50</v>
      </c>
      <c r="D6" s="133" t="s">
        <v>51</v>
      </c>
      <c r="E6" s="135" t="s">
        <v>52</v>
      </c>
    </row>
    <row r="7" spans="2:5" ht="51.75" thickBot="1">
      <c r="B7" s="136" t="s">
        <v>91</v>
      </c>
      <c r="C7" s="137" t="s">
        <v>92</v>
      </c>
      <c r="D7" s="137" t="s">
        <v>93</v>
      </c>
      <c r="E7" s="139" t="s">
        <v>52</v>
      </c>
    </row>
  </sheetData>
  <mergeCells count="1">
    <mergeCell ref="E3:E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DE69-C9BB-47D7-879D-44D4887A7812}">
  <dimension ref="A1:G25"/>
  <sheetViews>
    <sheetView workbookViewId="0">
      <selection activeCell="C24" sqref="C24"/>
    </sheetView>
  </sheetViews>
  <sheetFormatPr defaultColWidth="9" defaultRowHeight="14.25"/>
  <cols>
    <col min="1" max="1" width="40.875" style="7" customWidth="1"/>
    <col min="2" max="5" width="12.5" style="1" customWidth="1"/>
    <col min="6" max="6" width="12.5" style="7" customWidth="1"/>
    <col min="7" max="7" width="10.375" style="1" customWidth="1"/>
    <col min="8" max="16384" width="9" style="1"/>
  </cols>
  <sheetData>
    <row r="1" spans="1:7" ht="18">
      <c r="A1" s="39" t="s">
        <v>0</v>
      </c>
      <c r="B1" s="32"/>
      <c r="C1" s="32"/>
    </row>
    <row r="2" spans="1:7">
      <c r="A2" s="33" t="s">
        <v>15</v>
      </c>
      <c r="C2" s="35"/>
    </row>
    <row r="3" spans="1:7">
      <c r="A3" s="35">
        <f>'Table 2_SP TF budget'!D2</f>
        <v>0</v>
      </c>
      <c r="B3" s="36"/>
      <c r="C3" s="35"/>
    </row>
    <row r="4" spans="1:7" ht="15">
      <c r="A4" s="8"/>
      <c r="B4" s="8"/>
      <c r="C4" s="8"/>
      <c r="D4" s="8"/>
      <c r="E4" s="8"/>
      <c r="F4" s="8"/>
    </row>
    <row r="5" spans="1:7" s="48" customFormat="1" ht="38.25">
      <c r="A5" s="84" t="s">
        <v>53</v>
      </c>
      <c r="B5" s="85" t="s">
        <v>54</v>
      </c>
      <c r="C5" s="85" t="s">
        <v>55</v>
      </c>
      <c r="D5" s="85" t="s">
        <v>56</v>
      </c>
      <c r="E5" s="85" t="s">
        <v>57</v>
      </c>
      <c r="F5" s="86" t="s">
        <v>22</v>
      </c>
      <c r="G5" s="87" t="s">
        <v>58</v>
      </c>
    </row>
    <row r="6" spans="1:7">
      <c r="A6" s="88" t="str">
        <f>'Table 2_SP TF budget'!B7</f>
        <v xml:space="preserve">Proposed Measure 1: </v>
      </c>
      <c r="B6" s="89">
        <f>SUM('Table 2_SP TF budget'!E12:G12)</f>
        <v>0</v>
      </c>
      <c r="C6" s="89">
        <f>SUM('Table 2_SP TF budget'!H12:J12)</f>
        <v>0</v>
      </c>
      <c r="D6" s="89">
        <f>SUM('Table 2_SP TF budget'!K12:M12)</f>
        <v>0</v>
      </c>
      <c r="E6" s="89">
        <f>SUM('Table 2_SP TF budget'!Q12:S12)</f>
        <v>0</v>
      </c>
      <c r="F6" s="90">
        <f>SUM(B6:E6)</f>
        <v>0</v>
      </c>
      <c r="G6" s="91" t="e">
        <f>F6/F12</f>
        <v>#DIV/0!</v>
      </c>
    </row>
    <row r="7" spans="1:7">
      <c r="A7" s="88" t="str">
        <f>'Table 2_SP TF budget'!B13</f>
        <v>Proposed Measure 2:</v>
      </c>
      <c r="B7" s="89">
        <f>SUM('Table 2_SP TF budget'!E18:G18)</f>
        <v>0</v>
      </c>
      <c r="C7" s="89">
        <f>SUM('Table 2_SP TF budget'!H18:J18)</f>
        <v>0</v>
      </c>
      <c r="D7" s="89">
        <f>SUM('Table 2_SP TF budget'!K13:M13)</f>
        <v>0</v>
      </c>
      <c r="E7" s="89">
        <f>SUM('Table 2_SP TF budget'!Q13:S13)</f>
        <v>0</v>
      </c>
      <c r="F7" s="90">
        <f>SUM(B7:E7)</f>
        <v>0</v>
      </c>
      <c r="G7" s="91" t="e">
        <f>F7/F12</f>
        <v>#DIV/0!</v>
      </c>
    </row>
    <row r="8" spans="1:7">
      <c r="A8" s="88" t="str">
        <f>'Table 2_SP TF budget'!B19</f>
        <v xml:space="preserve">Proposed Measure 3: </v>
      </c>
      <c r="B8" s="89">
        <f>SUM('Table 2_SP TF budget'!E24:G24)</f>
        <v>0</v>
      </c>
      <c r="C8" s="89">
        <f>SUM('Table 2_SP TF budget'!H24:J24)</f>
        <v>0</v>
      </c>
      <c r="D8" s="89">
        <f>SUM('Table 2_SP TF budget'!K14:M14)</f>
        <v>0</v>
      </c>
      <c r="E8" s="89">
        <f>SUM('Table 2_SP TF budget'!Q14:S14)</f>
        <v>0</v>
      </c>
      <c r="F8" s="90">
        <f t="shared" ref="F8:F12" si="0">SUM(B8:E8)</f>
        <v>0</v>
      </c>
      <c r="G8" s="91" t="e">
        <f>F8/F12</f>
        <v>#DIV/0!</v>
      </c>
    </row>
    <row r="9" spans="1:7">
      <c r="A9" s="88" t="str">
        <f>'Table 2_SP TF budget'!B25</f>
        <v xml:space="preserve">Proposed Measure 4: </v>
      </c>
      <c r="B9" s="89">
        <f>SUM('Table 2_SP TF budget'!E30:G30)</f>
        <v>0</v>
      </c>
      <c r="C9" s="89">
        <f>SUM('Table 2_SP TF budget'!H30:J30)</f>
        <v>0</v>
      </c>
      <c r="D9" s="89">
        <f>SUM('Table 2_SP TF budget'!K15:M15)</f>
        <v>0</v>
      </c>
      <c r="E9" s="89">
        <f>SUM('Table 2_SP TF budget'!Q15:S15)</f>
        <v>0</v>
      </c>
      <c r="F9" s="90">
        <f t="shared" si="0"/>
        <v>0</v>
      </c>
      <c r="G9" s="91" t="e">
        <f>F9/F12</f>
        <v>#DIV/0!</v>
      </c>
    </row>
    <row r="10" spans="1:7" ht="14.25" customHeight="1">
      <c r="A10" s="88" t="str">
        <f>'Table 2_SP TF budget'!B31</f>
        <v>Proposed Measure 5: Monitoring, evaluation and exit strategy</v>
      </c>
      <c r="B10" s="89">
        <f>SUM('Table 2_SP TF budget'!E36:G36)</f>
        <v>0</v>
      </c>
      <c r="C10" s="89">
        <f>SUM('Table 2_SP TF budget'!H36:J36)</f>
        <v>0</v>
      </c>
      <c r="D10" s="89">
        <f>SUM('Table 2_SP TF budget'!K16:M16)</f>
        <v>0</v>
      </c>
      <c r="E10" s="89">
        <f>SUM('Table 2_SP TF budget'!Q16:S16)</f>
        <v>0</v>
      </c>
      <c r="F10" s="90">
        <f t="shared" si="0"/>
        <v>0</v>
      </c>
      <c r="G10" s="91" t="e">
        <f>F10/F12</f>
        <v>#DIV/0!</v>
      </c>
    </row>
    <row r="11" spans="1:7" s="2" customFormat="1" ht="15">
      <c r="A11" s="92" t="s">
        <v>59</v>
      </c>
      <c r="B11" s="93">
        <f>SUM('Table 2_SP TF budget'!E39:G39)</f>
        <v>0</v>
      </c>
      <c r="C11" s="93">
        <f>SUM('Table 2_SP TF budget'!H39:J39)</f>
        <v>0</v>
      </c>
      <c r="D11" s="89">
        <f>SUM('Table 2_SP TF budget'!K17:M17)</f>
        <v>0</v>
      </c>
      <c r="E11" s="89">
        <f>SUM('Table 2_SP TF budget'!Q17:S17)</f>
        <v>0</v>
      </c>
      <c r="F11" s="90">
        <f t="shared" si="0"/>
        <v>0</v>
      </c>
      <c r="G11" s="91" t="e">
        <f>F11/F12</f>
        <v>#DIV/0!</v>
      </c>
    </row>
    <row r="12" spans="1:7" s="2" customFormat="1" ht="15">
      <c r="A12" s="94" t="s">
        <v>60</v>
      </c>
      <c r="B12" s="95">
        <f>SUM(B6:B11)</f>
        <v>0</v>
      </c>
      <c r="C12" s="95">
        <f>SUM(C6:C11)</f>
        <v>0</v>
      </c>
      <c r="D12" s="95">
        <f>SUM(D6:D11)</f>
        <v>0</v>
      </c>
      <c r="E12" s="95">
        <f>SUM(E6:E11)</f>
        <v>0</v>
      </c>
      <c r="F12" s="96">
        <f t="shared" si="0"/>
        <v>0</v>
      </c>
      <c r="G12" s="97" t="e">
        <f>F12/F12</f>
        <v>#DIV/0!</v>
      </c>
    </row>
    <row r="13" spans="1:7">
      <c r="A13" s="94" t="s">
        <v>58</v>
      </c>
      <c r="B13" s="98" t="e">
        <f>B12/F12</f>
        <v>#DIV/0!</v>
      </c>
      <c r="C13" s="98" t="e">
        <f>C12/F12</f>
        <v>#DIV/0!</v>
      </c>
      <c r="D13" s="98" t="e">
        <f>D12/F12</f>
        <v>#DIV/0!</v>
      </c>
      <c r="E13" s="98" t="e">
        <f>E12/F12</f>
        <v>#DIV/0!</v>
      </c>
      <c r="F13" s="99" t="e">
        <f>F12/F12</f>
        <v>#DIV/0!</v>
      </c>
      <c r="G13" s="87"/>
    </row>
    <row r="14" spans="1:7" hidden="1">
      <c r="A14" s="1"/>
      <c r="D14" s="5"/>
      <c r="E14" s="5"/>
      <c r="F14" s="22"/>
    </row>
    <row r="15" spans="1:7" hidden="1">
      <c r="A15" s="24" t="s">
        <v>27</v>
      </c>
      <c r="B15" s="24"/>
      <c r="C15" s="24"/>
      <c r="D15" s="25"/>
      <c r="E15" s="25"/>
      <c r="F15" s="14"/>
    </row>
    <row r="16" spans="1:7" hidden="1">
      <c r="A16" s="18" t="s">
        <v>28</v>
      </c>
      <c r="B16" s="18"/>
      <c r="C16" s="18"/>
      <c r="D16" s="23"/>
      <c r="E16" s="23"/>
      <c r="F16" s="14"/>
    </row>
    <row r="17" spans="1:6" hidden="1">
      <c r="A17" s="18" t="s">
        <v>29</v>
      </c>
      <c r="B17" s="18"/>
      <c r="C17" s="18"/>
      <c r="D17" s="23"/>
      <c r="E17" s="23"/>
      <c r="F17" s="14"/>
    </row>
    <row r="18" spans="1:6" hidden="1">
      <c r="A18" s="18" t="s">
        <v>30</v>
      </c>
      <c r="B18" s="18"/>
      <c r="C18" s="18"/>
      <c r="D18" s="23"/>
      <c r="E18" s="23"/>
      <c r="F18" s="14"/>
    </row>
    <row r="19" spans="1:6" hidden="1">
      <c r="A19" s="18" t="s">
        <v>31</v>
      </c>
      <c r="B19" s="18"/>
      <c r="C19" s="18"/>
      <c r="D19" s="23"/>
      <c r="E19" s="23"/>
      <c r="F19" s="14"/>
    </row>
    <row r="20" spans="1:6" hidden="1">
      <c r="A20" s="18" t="s">
        <v>32</v>
      </c>
      <c r="B20" s="18"/>
      <c r="C20" s="18"/>
      <c r="D20" s="23"/>
      <c r="E20" s="23"/>
      <c r="F20" s="14"/>
    </row>
    <row r="21" spans="1:6" ht="15.75" hidden="1" thickBot="1">
      <c r="A21" s="40" t="s">
        <v>5</v>
      </c>
      <c r="B21" s="40"/>
      <c r="C21" s="40"/>
      <c r="D21" s="41"/>
      <c r="E21" s="41"/>
      <c r="F21" s="14"/>
    </row>
    <row r="22" spans="1:6" hidden="1">
      <c r="A22" s="1"/>
      <c r="D22" s="5"/>
      <c r="E22" s="5"/>
      <c r="F22" s="14"/>
    </row>
    <row r="23" spans="1:6" hidden="1">
      <c r="A23" s="1"/>
      <c r="D23" s="5"/>
      <c r="E23" s="5"/>
      <c r="F23" s="21"/>
    </row>
    <row r="24" spans="1:6">
      <c r="A24" s="5"/>
      <c r="B24" s="100"/>
      <c r="C24" s="5"/>
    </row>
    <row r="25" spans="1:6">
      <c r="A25" s="13"/>
      <c r="B25" s="10"/>
      <c r="C25" s="5"/>
    </row>
  </sheetData>
  <sheetProtection algorithmName="SHA-512" hashValue="3XAjJmuhOLKw8RHXuO6WgsmNpdEHJDVC3+1Basx8FxXg8SBXobiCOQ+OLmbSOjSREYfj+UkFOPDat33LFoeA5Q==" saltValue="+1nofPT+54BcZvqF9pd8M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433DE963724B48B6B638E2F2A90AA5" ma:contentTypeVersion="18" ma:contentTypeDescription="Create a new document." ma:contentTypeScope="" ma:versionID="d185003bb70013f75ba3c68722364bb5">
  <xsd:schema xmlns:xsd="http://www.w3.org/2001/XMLSchema" xmlns:xs="http://www.w3.org/2001/XMLSchema" xmlns:p="http://schemas.microsoft.com/office/2006/metadata/properties" xmlns:ns2="5886554a-8298-4d86-8a19-ef8f496e33a1" xmlns:ns3="0dde2faf-bf83-4118-8ea3-253e081edfbb" xmlns:ns4="985ec44e-1bab-4c0b-9df0-6ba128686fc9" targetNamespace="http://schemas.microsoft.com/office/2006/metadata/properties" ma:root="true" ma:fieldsID="f0241014ead8931a35b9d4390c0e8c71" ns2:_="" ns3:_="" ns4:_="">
    <xsd:import namespace="5886554a-8298-4d86-8a19-ef8f496e33a1"/>
    <xsd:import namespace="0dde2faf-bf83-4118-8ea3-253e081edfbb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554a-8298-4d86-8a19-ef8f496e3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e2faf-bf83-4118-8ea3-253e081ed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577eae2-1ac5-4d57-837e-69de5c54aae6}" ma:internalName="TaxCatchAll" ma:showField="CatchAllData" ma:web="0dde2faf-bf83-4118-8ea3-253e081ed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86554a-8298-4d86-8a19-ef8f496e33a1">
      <Terms xmlns="http://schemas.microsoft.com/office/infopath/2007/PartnerControls"/>
    </lcf76f155ced4ddcb4097134ff3c332f>
    <TaxCatchAll xmlns="985ec44e-1bab-4c0b-9df0-6ba128686f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5777B4-6F63-4E63-A39E-7CD70D79B5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86554a-8298-4d86-8a19-ef8f496e33a1"/>
    <ds:schemaRef ds:uri="0dde2faf-bf83-4118-8ea3-253e081edfbb"/>
    <ds:schemaRef ds:uri="985ec44e-1bab-4c0b-9df0-6ba128686f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E3DC49-2616-4FAB-9B4A-8FE1A4C6B862}">
  <ds:schemaRefs>
    <ds:schemaRef ds:uri="5886554a-8298-4d86-8a19-ef8f496e33a1"/>
    <ds:schemaRef ds:uri="http://schemas.microsoft.com/office/2006/documentManagement/types"/>
    <ds:schemaRef ds:uri="0dde2faf-bf83-4118-8ea3-253e081edfbb"/>
    <ds:schemaRef ds:uri="http://purl.org/dc/elements/1.1/"/>
    <ds:schemaRef ds:uri="985ec44e-1bab-4c0b-9df0-6ba128686fc9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B3FBD7D-91D6-43A3-A37A-F554F9B85E9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b77875e-5908-45a0-9cb4-dec9ae074618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Table 1_Budget Summary</vt:lpstr>
      <vt:lpstr>Table 2_SP TF budget</vt:lpstr>
      <vt:lpstr>Table 3_Beneficiary contr</vt:lpstr>
      <vt:lpstr>Table 4 Class Explanation</vt:lpstr>
      <vt:lpstr>SPSUMMARY</vt:lpstr>
      <vt:lpstr>'Table 2_SP TF budget'!Print_Area</vt:lpstr>
    </vt:vector>
  </TitlesOfParts>
  <Manager/>
  <Company>United Nations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Medjine Bance</dc:creator>
  <cp:keywords/>
  <dc:description/>
  <cp:lastModifiedBy>Samuel Opiyo</cp:lastModifiedBy>
  <cp:revision/>
  <cp:lastPrinted>2026-02-27T14:30:07Z</cp:lastPrinted>
  <dcterms:created xsi:type="dcterms:W3CDTF">2015-11-11T20:32:12Z</dcterms:created>
  <dcterms:modified xsi:type="dcterms:W3CDTF">2026-05-14T07:53:14Z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0x0101005E433DE963724B48B6B638E2F2A90AA5</vt:lpwstr>
  </property>
  <property fmtid="{D5CDD505-2E9C-101B-9397-08002B2CF9AE}" pid="3" name="Order">
    <vt:r8>1073200</vt:r8>
  </property>
  <property fmtid="{D5CDD505-2E9C-101B-9397-08002B2CF9AE}" pid="4" name="MediaServiceImageTags">
    <vt:lpwstr/>
  </property>
</Properties>
</file>