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SOPIYO1\Desktop\"/>
    </mc:Choice>
  </mc:AlternateContent>
  <xr:revisionPtr revIDLastSave="0" documentId="8_{87E3B6B5-8FDF-45B6-AB38-A2B0422BFC29}" xr6:coauthVersionLast="47" xr6:coauthVersionMax="47" xr10:uidLastSave="{00000000-0000-0000-0000-000000000000}"/>
  <bookViews>
    <workbookView xWindow="-110" yWindow="-110" windowWidth="19420" windowHeight="10420" tabRatio="918" activeTab="6" xr2:uid="{44BDDCD1-D008-494F-A016-105CC1B0C61E}"/>
  </bookViews>
  <sheets>
    <sheet name="Introduction" sheetId="8" r:id="rId1"/>
    <sheet name="Definitions" sheetId="6" r:id="rId2"/>
    <sheet name="Hazardous waste by type" sheetId="5" r:id="rId3"/>
    <sheet name="E-waste" sheetId="9" r:id="rId4"/>
    <sheet name="HW generated" sheetId="4" r:id="rId5"/>
    <sheet name="HW managed" sheetId="1" r:id="rId6"/>
    <sheet name="Proportion of HW treated" sheetId="7" r:id="rId7"/>
  </sheets>
  <definedNames>
    <definedName name="CountryID" localSheetId="3">'E-waste'!#REF!</definedName>
    <definedName name="CountryID" localSheetId="5">'HW managed'!#REF!</definedName>
    <definedName name="CountryName" localSheetId="3">'E-waste'!#REF!</definedName>
    <definedName name="CountryName" localSheetId="5">'HW managed'!#REF!</definedName>
    <definedName name="Data" localSheetId="3">'E-waste'!$F$4:$AW$20</definedName>
    <definedName name="Data" localSheetId="5">'HW managed'!$F$3:$AW$12</definedName>
    <definedName name="Foot" localSheetId="3">'E-waste'!$A$29:$AW$39</definedName>
    <definedName name="Foot" localSheetId="5">'HW managed'!$A$29:$AW$51</definedName>
    <definedName name="FootLng" localSheetId="3">'E-waste'!$B$27</definedName>
    <definedName name="FootLng" localSheetId="5">'HW managed'!$B$27</definedName>
    <definedName name="Inc" localSheetId="3">'E-waste'!$B$4</definedName>
    <definedName name="Inc" localSheetId="5">'HW managed'!$B$3</definedName>
    <definedName name="Ind" localSheetId="3">'E-waste'!$B$2</definedName>
    <definedName name="Ind" localSheetId="5">'HW managed'!$B$1</definedName>
    <definedName name="_xlnm.Print_Area" localSheetId="3">'E-waste'!$A$1:$AW$39</definedName>
    <definedName name="_xlnm.Print_Area" localSheetId="5">'HW managed'!$C$1:$AW$51</definedName>
    <definedName name="_xlnm.Print_Titles" localSheetId="3">'E-waste'!#REF!</definedName>
    <definedName name="_xlnm.Print_Titles" localSheetId="5">'HW managed'!#REF!</definedName>
    <definedName name="Type" localSheetId="3">'E-waste'!#REF!</definedName>
    <definedName name="Type" localSheetId="5">'HW managed'!#REF!</definedName>
    <definedName name="Unit" localSheetId="3">'E-waste'!$E$5:$E$20</definedName>
    <definedName name="Unit" localSheetId="5">'HW managed'!$E$4:$E$12</definedName>
    <definedName name="VarsID" localSheetId="3">'E-waste'!$B$5:$B$20</definedName>
    <definedName name="VarsID" localSheetId="5">'HW managed'!$B$4:$B$12</definedName>
    <definedName name="Z_F9B2AFCD_706F_4A95_97DA_6EDAA648AEE9_.wvu.PrintArea" localSheetId="5" hidden="1">'HW managed'!$C$1:$AW$51</definedName>
    <definedName name="Z_F9B2AFCD_706F_4A95_97DA_6EDAA648AEE9_.wvu.PrintTitles" localSheetId="5" hidden="1">'HW managed'!#REF!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H7" i="1"/>
  <c r="AB24" i="5"/>
  <c r="AD24" i="5"/>
  <c r="AF24" i="5"/>
  <c r="AH24" i="5"/>
  <c r="AJ24" i="5"/>
  <c r="AL24" i="5"/>
  <c r="AN24" i="5"/>
  <c r="AP24" i="5"/>
  <c r="AR24" i="5"/>
  <c r="AT24" i="5"/>
  <c r="AV24" i="5"/>
  <c r="AX24" i="5"/>
  <c r="AZ24" i="5"/>
  <c r="BB24" i="5"/>
  <c r="BF24" i="5"/>
  <c r="BH24" i="5"/>
  <c r="BJ24" i="5"/>
  <c r="BL24" i="5"/>
  <c r="Z24" i="5"/>
  <c r="X24" i="5"/>
  <c r="V24" i="5"/>
  <c r="T24" i="5"/>
  <c r="R24" i="5"/>
  <c r="P24" i="5"/>
  <c r="N24" i="5"/>
  <c r="L24" i="5"/>
  <c r="J24" i="5"/>
  <c r="H24" i="5"/>
  <c r="F24" i="5"/>
  <c r="D24" i="5"/>
  <c r="BN17" i="9"/>
  <c r="BN13" i="9" s="1"/>
  <c r="BN9" i="9"/>
  <c r="BN5" i="9" s="1"/>
  <c r="BL17" i="9"/>
  <c r="BL13" i="9" s="1"/>
  <c r="BL9" i="9"/>
  <c r="BL5" i="9" s="1"/>
  <c r="BJ17" i="9"/>
  <c r="BJ13" i="9"/>
  <c r="BJ9" i="9"/>
  <c r="BJ5" i="9"/>
  <c r="BH17" i="9"/>
  <c r="BH13" i="9" s="1"/>
  <c r="BH9" i="9"/>
  <c r="BH5" i="9" s="1"/>
  <c r="BF17" i="9"/>
  <c r="BF13" i="9" s="1"/>
  <c r="BF9" i="9"/>
  <c r="BF5" i="9" s="1"/>
  <c r="BD17" i="9"/>
  <c r="BD13" i="9" s="1"/>
  <c r="BD9" i="9"/>
  <c r="BD5" i="9"/>
  <c r="BB17" i="9"/>
  <c r="BB13" i="9" s="1"/>
  <c r="BB9" i="9"/>
  <c r="BB5" i="9" s="1"/>
  <c r="AZ17" i="9"/>
  <c r="AZ13" i="9" s="1"/>
  <c r="AZ9" i="9"/>
  <c r="AZ5" i="9" s="1"/>
  <c r="AX17" i="9"/>
  <c r="AX13" i="9" s="1"/>
  <c r="AX9" i="9"/>
  <c r="AX5" i="9" s="1"/>
  <c r="AV17" i="9"/>
  <c r="AV13" i="9" s="1"/>
  <c r="AT17" i="9"/>
  <c r="AT13" i="9" s="1"/>
  <c r="AR17" i="9"/>
  <c r="AP17" i="9"/>
  <c r="AP13" i="9" s="1"/>
  <c r="AN17" i="9"/>
  <c r="AL17" i="9"/>
  <c r="AJ17" i="9"/>
  <c r="AJ13" i="9" s="1"/>
  <c r="AH17" i="9"/>
  <c r="AH13" i="9" s="1"/>
  <c r="AF17" i="9"/>
  <c r="AF13" i="9" s="1"/>
  <c r="AD17" i="9"/>
  <c r="AD13" i="9" s="1"/>
  <c r="AB17" i="9"/>
  <c r="AB13" i="9" s="1"/>
  <c r="Z17" i="9"/>
  <c r="Z13" i="9" s="1"/>
  <c r="X17" i="9"/>
  <c r="V17" i="9"/>
  <c r="T17" i="9"/>
  <c r="R17" i="9"/>
  <c r="R13" i="9" s="1"/>
  <c r="P17" i="9"/>
  <c r="N17" i="9"/>
  <c r="N13" i="9" s="1"/>
  <c r="L17" i="9"/>
  <c r="J17" i="9"/>
  <c r="H17" i="9"/>
  <c r="F17" i="9"/>
  <c r="F13" i="9" s="1"/>
  <c r="AR13" i="9"/>
  <c r="AN13" i="9"/>
  <c r="AL13" i="9"/>
  <c r="X13" i="9"/>
  <c r="V13" i="9"/>
  <c r="T13" i="9"/>
  <c r="P13" i="9"/>
  <c r="L13" i="9"/>
  <c r="J13" i="9"/>
  <c r="H13" i="9"/>
  <c r="AV9" i="9"/>
  <c r="AV5" i="9" s="1"/>
  <c r="AT9" i="9"/>
  <c r="AT5" i="9" s="1"/>
  <c r="AR9" i="9"/>
  <c r="AR5" i="9" s="1"/>
  <c r="AP9" i="9"/>
  <c r="AP5" i="9" s="1"/>
  <c r="AN9" i="9"/>
  <c r="AL9" i="9"/>
  <c r="AL5" i="9" s="1"/>
  <c r="AJ9" i="9"/>
  <c r="AJ5" i="9" s="1"/>
  <c r="AH9" i="9"/>
  <c r="AF9" i="9"/>
  <c r="AD9" i="9"/>
  <c r="AD5" i="9" s="1"/>
  <c r="AB9" i="9"/>
  <c r="Z9" i="9"/>
  <c r="Z5" i="9" s="1"/>
  <c r="X9" i="9"/>
  <c r="X5" i="9" s="1"/>
  <c r="V9" i="9"/>
  <c r="V5" i="9" s="1"/>
  <c r="T9" i="9"/>
  <c r="T5" i="9" s="1"/>
  <c r="R9" i="9"/>
  <c r="P9" i="9"/>
  <c r="N9" i="9"/>
  <c r="L9" i="9"/>
  <c r="L5" i="9" s="1"/>
  <c r="J9" i="9"/>
  <c r="J5" i="9" s="1"/>
  <c r="H9" i="9"/>
  <c r="H5" i="9" s="1"/>
  <c r="F9" i="9"/>
  <c r="F5" i="9" s="1"/>
  <c r="AN5" i="9"/>
  <c r="AH5" i="9"/>
  <c r="AF5" i="9"/>
  <c r="AB5" i="9"/>
  <c r="R5" i="9"/>
  <c r="P5" i="9"/>
  <c r="N5" i="9"/>
  <c r="BL35" i="5" l="1"/>
  <c r="BJ35" i="5"/>
  <c r="BH35" i="5"/>
  <c r="BF35" i="5"/>
  <c r="BD35" i="5"/>
  <c r="BB35" i="5"/>
  <c r="AZ35" i="5"/>
  <c r="AX35" i="5"/>
  <c r="AV35" i="5"/>
  <c r="BK5" i="7"/>
  <c r="BK14" i="7" s="1"/>
  <c r="BI5" i="7"/>
  <c r="BI14" i="7" s="1"/>
  <c r="BG5" i="7"/>
  <c r="BG14" i="7" s="1"/>
  <c r="BG4" i="7"/>
  <c r="BE5" i="7"/>
  <c r="BE14" i="7" s="1"/>
  <c r="BC5" i="7"/>
  <c r="BC14" i="7" s="1"/>
  <c r="BA5" i="7"/>
  <c r="BA14" i="7" s="1"/>
  <c r="AY5" i="7"/>
  <c r="AY14" i="7" s="1"/>
  <c r="AW5" i="7"/>
  <c r="AW14" i="7" s="1"/>
  <c r="AU5" i="7"/>
  <c r="AU14" i="7" s="1"/>
  <c r="AU4" i="7"/>
  <c r="AU6" i="7" s="1"/>
  <c r="BN7" i="1"/>
  <c r="BK4" i="7" s="1"/>
  <c r="BK6" i="7" s="1"/>
  <c r="BL7" i="1"/>
  <c r="BJ7" i="1"/>
  <c r="BH7" i="1"/>
  <c r="BF7" i="1"/>
  <c r="BC4" i="7" s="1"/>
  <c r="BC6" i="7" s="1"/>
  <c r="BD7" i="1"/>
  <c r="BB7" i="1"/>
  <c r="AY4" i="7" s="1"/>
  <c r="AZ7" i="1"/>
  <c r="AZ21" i="1" s="1"/>
  <c r="AX7" i="1"/>
  <c r="BN4" i="1"/>
  <c r="BL4" i="1"/>
  <c r="BJ4" i="1"/>
  <c r="BH4" i="1"/>
  <c r="BF4" i="1"/>
  <c r="BD4" i="1"/>
  <c r="BB4" i="1"/>
  <c r="AZ4" i="1"/>
  <c r="AX4" i="1"/>
  <c r="BK4" i="4"/>
  <c r="BK9" i="4" s="1"/>
  <c r="BI4" i="4"/>
  <c r="BI9" i="4" s="1"/>
  <c r="BG4" i="4"/>
  <c r="BG9" i="4" s="1"/>
  <c r="BE4" i="4"/>
  <c r="BE9" i="4" s="1"/>
  <c r="BE18" i="4" s="1"/>
  <c r="BC4" i="4"/>
  <c r="BC9" i="4" s="1"/>
  <c r="BA4" i="4"/>
  <c r="BA9" i="4" s="1"/>
  <c r="AY4" i="4"/>
  <c r="AY9" i="4" s="1"/>
  <c r="AW4" i="4"/>
  <c r="AW9" i="4" s="1"/>
  <c r="AU4" i="4"/>
  <c r="AU9" i="4" s="1"/>
  <c r="BD24" i="5"/>
  <c r="AV7" i="1"/>
  <c r="AT7" i="1"/>
  <c r="AR7" i="1"/>
  <c r="AP7" i="1"/>
  <c r="AN7" i="1"/>
  <c r="AL7" i="1"/>
  <c r="AJ7" i="1"/>
  <c r="AH7" i="1"/>
  <c r="AF7" i="1"/>
  <c r="AD7" i="1"/>
  <c r="AB7" i="1"/>
  <c r="Z7" i="1"/>
  <c r="X7" i="1"/>
  <c r="V7" i="1"/>
  <c r="T7" i="1"/>
  <c r="R7" i="1"/>
  <c r="P7" i="1"/>
  <c r="N7" i="1"/>
  <c r="L7" i="1"/>
  <c r="J7" i="1"/>
  <c r="C4" i="4"/>
  <c r="AW4" i="7" l="1"/>
  <c r="AW6" i="7" s="1"/>
  <c r="BH21" i="1"/>
  <c r="BD21" i="1"/>
  <c r="C9" i="4"/>
  <c r="F4" i="1" s="1"/>
  <c r="BJ21" i="1"/>
  <c r="AX23" i="1"/>
  <c r="AX22" i="1"/>
  <c r="BN23" i="1"/>
  <c r="BN22" i="1"/>
  <c r="BL21" i="1"/>
  <c r="BA4" i="7"/>
  <c r="BA6" i="7" s="1"/>
  <c r="BI4" i="7"/>
  <c r="BI6" i="7" s="1"/>
  <c r="BJ22" i="1"/>
  <c r="BJ23" i="1"/>
  <c r="BL23" i="1"/>
  <c r="BL22" i="1"/>
  <c r="AZ23" i="1"/>
  <c r="AZ22" i="1"/>
  <c r="AX21" i="1"/>
  <c r="BN21" i="1"/>
  <c r="BB23" i="1"/>
  <c r="BB22" i="1"/>
  <c r="BD22" i="1"/>
  <c r="BD23" i="1"/>
  <c r="BB21" i="1"/>
  <c r="BF23" i="1"/>
  <c r="BF22" i="1"/>
  <c r="BE4" i="7"/>
  <c r="BE6" i="7" s="1"/>
  <c r="BH23" i="1"/>
  <c r="BH22" i="1"/>
  <c r="BF21" i="1"/>
  <c r="AY6" i="7"/>
  <c r="BG6" i="7"/>
  <c r="BK18" i="4"/>
  <c r="BK17" i="4"/>
  <c r="BI17" i="4"/>
  <c r="BI18" i="4"/>
  <c r="BG18" i="4"/>
  <c r="BG17" i="4"/>
  <c r="BE17" i="4"/>
  <c r="BC17" i="4"/>
  <c r="BC18" i="4"/>
  <c r="BA17" i="4"/>
  <c r="BA18" i="4"/>
  <c r="AY17" i="4"/>
  <c r="AY18" i="4"/>
  <c r="AW17" i="4"/>
  <c r="AW18" i="4"/>
  <c r="AU18" i="4"/>
  <c r="AU17" i="4"/>
  <c r="AT35" i="5"/>
  <c r="AR35" i="5"/>
  <c r="AP35" i="5"/>
  <c r="AN35" i="5"/>
  <c r="AL35" i="5"/>
  <c r="AJ35" i="5"/>
  <c r="AH35" i="5"/>
  <c r="AF35" i="5"/>
  <c r="AD35" i="5"/>
  <c r="AB35" i="5"/>
  <c r="Z35" i="5"/>
  <c r="X35" i="5"/>
  <c r="V35" i="5"/>
  <c r="T35" i="5"/>
  <c r="R35" i="5"/>
  <c r="P35" i="5"/>
  <c r="N35" i="5"/>
  <c r="L35" i="5"/>
  <c r="J35" i="5"/>
  <c r="H35" i="5"/>
  <c r="F35" i="5"/>
  <c r="D35" i="5"/>
  <c r="C5" i="7"/>
  <c r="C14" i="7" s="1"/>
  <c r="C4" i="7"/>
  <c r="AS4" i="7"/>
  <c r="AQ4" i="7"/>
  <c r="AO4" i="7"/>
  <c r="AM4" i="7"/>
  <c r="AK4" i="7"/>
  <c r="AI4" i="7"/>
  <c r="AG4" i="7"/>
  <c r="AE4" i="7"/>
  <c r="AC4" i="7"/>
  <c r="AA4" i="7"/>
  <c r="Y4" i="7"/>
  <c r="W4" i="7"/>
  <c r="U4" i="7"/>
  <c r="S4" i="7"/>
  <c r="Q4" i="7"/>
  <c r="O4" i="7"/>
  <c r="M4" i="7"/>
  <c r="K4" i="7"/>
  <c r="I4" i="7"/>
  <c r="G4" i="7"/>
  <c r="F21" i="1" l="1"/>
  <c r="F22" i="1"/>
  <c r="F23" i="1"/>
  <c r="E4" i="7"/>
  <c r="C6" i="7"/>
  <c r="AS4" i="4"/>
  <c r="AS9" i="4" s="1"/>
  <c r="AQ4" i="4"/>
  <c r="AQ9" i="4" s="1"/>
  <c r="AO4" i="4"/>
  <c r="AO9" i="4" s="1"/>
  <c r="AM4" i="4"/>
  <c r="AM9" i="4" s="1"/>
  <c r="AK4" i="4"/>
  <c r="AK9" i="4" s="1"/>
  <c r="AI4" i="4"/>
  <c r="AI9" i="4" s="1"/>
  <c r="AG4" i="4"/>
  <c r="AG9" i="4" s="1"/>
  <c r="AE4" i="4"/>
  <c r="AE9" i="4" s="1"/>
  <c r="AC4" i="4"/>
  <c r="AC9" i="4" s="1"/>
  <c r="AA4" i="4"/>
  <c r="AA9" i="4" s="1"/>
  <c r="Y4" i="4"/>
  <c r="Y9" i="4" s="1"/>
  <c r="W4" i="4"/>
  <c r="W9" i="4" s="1"/>
  <c r="U4" i="4"/>
  <c r="U9" i="4" s="1"/>
  <c r="S4" i="4"/>
  <c r="S9" i="4" s="1"/>
  <c r="Q4" i="4"/>
  <c r="Q9" i="4" s="1"/>
  <c r="O4" i="4"/>
  <c r="O9" i="4" s="1"/>
  <c r="M4" i="4"/>
  <c r="M9" i="4" s="1"/>
  <c r="K4" i="4"/>
  <c r="K9" i="4" s="1"/>
  <c r="I4" i="4"/>
  <c r="I9" i="4" s="1"/>
  <c r="G4" i="4"/>
  <c r="G9" i="4" s="1"/>
  <c r="E4" i="4"/>
  <c r="E9" i="4" s="1"/>
  <c r="AB4" i="1" l="1"/>
  <c r="Y5" i="7"/>
  <c r="AF4" i="1"/>
  <c r="AC5" i="7"/>
  <c r="AV4" i="1"/>
  <c r="AS5" i="7"/>
  <c r="R4" i="1"/>
  <c r="O5" i="7"/>
  <c r="AH4" i="1"/>
  <c r="AE5" i="7"/>
  <c r="AR4" i="1"/>
  <c r="AO5" i="7"/>
  <c r="AJ4" i="1"/>
  <c r="AG5" i="7"/>
  <c r="N4" i="1"/>
  <c r="K5" i="7"/>
  <c r="V4" i="1"/>
  <c r="S5" i="7"/>
  <c r="AL4" i="1"/>
  <c r="AI5" i="7"/>
  <c r="L4" i="1"/>
  <c r="I5" i="7"/>
  <c r="AT4" i="1"/>
  <c r="AQ5" i="7"/>
  <c r="T4" i="1"/>
  <c r="Q5" i="7"/>
  <c r="E5" i="7"/>
  <c r="H4" i="1"/>
  <c r="X4" i="1"/>
  <c r="U5" i="7"/>
  <c r="AN4" i="1"/>
  <c r="AK5" i="7"/>
  <c r="AD4" i="1"/>
  <c r="AA5" i="7"/>
  <c r="P4" i="1"/>
  <c r="M5" i="7"/>
  <c r="J4" i="1"/>
  <c r="G5" i="7"/>
  <c r="Z4" i="1"/>
  <c r="W5" i="7"/>
  <c r="AP4" i="1"/>
  <c r="AM5" i="7"/>
  <c r="W18" i="4"/>
  <c r="W17" i="4"/>
  <c r="I18" i="4"/>
  <c r="I17" i="4"/>
  <c r="K18" i="4"/>
  <c r="K17" i="4"/>
  <c r="AA18" i="4"/>
  <c r="AA17" i="4"/>
  <c r="AQ18" i="4"/>
  <c r="AQ17" i="4"/>
  <c r="AM17" i="4"/>
  <c r="AM18" i="4"/>
  <c r="M18" i="4"/>
  <c r="M17" i="4"/>
  <c r="AC18" i="4"/>
  <c r="AC17" i="4"/>
  <c r="AS18" i="4"/>
  <c r="AS17" i="4"/>
  <c r="O17" i="4"/>
  <c r="O18" i="4"/>
  <c r="AE17" i="4"/>
  <c r="AE18" i="4"/>
  <c r="G17" i="4"/>
  <c r="G18" i="4"/>
  <c r="AO18" i="4"/>
  <c r="AO17" i="4"/>
  <c r="Q18" i="4"/>
  <c r="Q17" i="4"/>
  <c r="AG18" i="4"/>
  <c r="AG17" i="4"/>
  <c r="Y18" i="4"/>
  <c r="Y17" i="4"/>
  <c r="C18" i="4"/>
  <c r="C17" i="4"/>
  <c r="S18" i="4"/>
  <c r="S17" i="4"/>
  <c r="AI18" i="4"/>
  <c r="AI17" i="4"/>
  <c r="E18" i="4"/>
  <c r="E17" i="4"/>
  <c r="U18" i="4"/>
  <c r="U17" i="4"/>
  <c r="AK18" i="4"/>
  <c r="AK17" i="4"/>
  <c r="J22" i="1" l="1"/>
  <c r="J21" i="1"/>
  <c r="L22" i="1"/>
  <c r="L21" i="1"/>
  <c r="H22" i="1"/>
  <c r="H21" i="1"/>
  <c r="R23" i="1"/>
  <c r="R22" i="1"/>
  <c r="R21" i="1"/>
  <c r="L23" i="1"/>
  <c r="AN22" i="1"/>
  <c r="AN23" i="1"/>
  <c r="AN21" i="1"/>
  <c r="J23" i="1"/>
  <c r="AJ23" i="1"/>
  <c r="AJ22" i="1"/>
  <c r="AJ21" i="1"/>
  <c r="P23" i="1"/>
  <c r="P22" i="1"/>
  <c r="P21" i="1"/>
  <c r="AL23" i="1"/>
  <c r="AL22" i="1"/>
  <c r="AL21" i="1"/>
  <c r="AR23" i="1"/>
  <c r="AR22" i="1"/>
  <c r="AR21" i="1"/>
  <c r="AF23" i="1"/>
  <c r="AF22" i="1"/>
  <c r="AF21" i="1"/>
  <c r="Z23" i="1"/>
  <c r="Z22" i="1"/>
  <c r="Z21" i="1"/>
  <c r="AT22" i="1"/>
  <c r="AT23" i="1"/>
  <c r="AT21" i="1"/>
  <c r="H23" i="1"/>
  <c r="N22" i="1"/>
  <c r="N23" i="1"/>
  <c r="N21" i="1"/>
  <c r="X22" i="1"/>
  <c r="X23" i="1"/>
  <c r="X21" i="1"/>
  <c r="AV23" i="1"/>
  <c r="AV22" i="1"/>
  <c r="AV21" i="1"/>
  <c r="AP23" i="1"/>
  <c r="AP22" i="1"/>
  <c r="AP21" i="1"/>
  <c r="AD22" i="1"/>
  <c r="AD23" i="1"/>
  <c r="AD21" i="1"/>
  <c r="T23" i="1"/>
  <c r="T22" i="1"/>
  <c r="T21" i="1"/>
  <c r="V23" i="1"/>
  <c r="V22" i="1"/>
  <c r="V21" i="1"/>
  <c r="AH23" i="1"/>
  <c r="AH22" i="1"/>
  <c r="AH21" i="1"/>
  <c r="AB23" i="1"/>
  <c r="AB22" i="1"/>
  <c r="AB21" i="1"/>
  <c r="AK14" i="7"/>
  <c r="AK6" i="7"/>
  <c r="AQ14" i="7"/>
  <c r="AQ6" i="7"/>
  <c r="I14" i="7"/>
  <c r="I6" i="7"/>
  <c r="W14" i="7"/>
  <c r="W6" i="7"/>
  <c r="K14" i="7"/>
  <c r="K6" i="7"/>
  <c r="U14" i="7"/>
  <c r="U6" i="7"/>
  <c r="AS14" i="7"/>
  <c r="AS6" i="7"/>
  <c r="M14" i="7"/>
  <c r="M6" i="7"/>
  <c r="AI14" i="7"/>
  <c r="AI6" i="7"/>
  <c r="AO14" i="7"/>
  <c r="AO6" i="7"/>
  <c r="AC14" i="7"/>
  <c r="AC6" i="7"/>
  <c r="E14" i="7"/>
  <c r="E6" i="7"/>
  <c r="O14" i="7"/>
  <c r="O6" i="7"/>
  <c r="G14" i="7"/>
  <c r="G6" i="7"/>
  <c r="AG14" i="7"/>
  <c r="AG6" i="7"/>
  <c r="AM14" i="7"/>
  <c r="AM6" i="7"/>
  <c r="AA14" i="7"/>
  <c r="AA6" i="7"/>
  <c r="Q14" i="7"/>
  <c r="Q6" i="7"/>
  <c r="S14" i="7"/>
  <c r="S6" i="7"/>
  <c r="AE14" i="7"/>
  <c r="AE6" i="7"/>
  <c r="Y14" i="7"/>
  <c r="Y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Robin Carrington</author>
  </authors>
  <commentList>
    <comment ref="D6" authorId="0" shapeId="0" xr:uid="{14943F25-0FB3-40BA-8AEA-FF04DB1F8DBA}">
      <text>
        <r>
          <rPr>
            <sz val="8"/>
            <color indexed="8"/>
            <rFont val="Arial"/>
            <family val="2"/>
          </rPr>
          <t>Incudes waste comprising of: central heating (household installed); photovoltaic panels (incl. inverters); professional heating and ventilation (excl. cooling equipment); dishwashers; kitchen (e.g. large furnaces, ovens, cooking equipment); washing machines (incl. combined dryers); dryers (wash dryers, centrifuges); household heating &amp; ventilation (e.g. hoods, ventilators, space heaters); professional IT (e.g. servers, routers, data storage, copiers); professional tools (e.g. for welding, soldering, milling); leisure (e.g. large exercise, sports equipment); professional medical (e.g. hospital, dentist, diagnostics); professional monitoring and control (e.g. laboratory, control panels); and non cooled dispensers (e.g. for vending, hot drinks, tickets, money).</t>
        </r>
      </text>
    </comment>
    <comment ref="D7" authorId="0" shapeId="0" xr:uid="{E9F80B18-9E9B-407A-886D-E7E73F8B670A}">
      <text>
        <r>
          <rPr>
            <sz val="8"/>
            <color indexed="8"/>
            <rFont val="Arial"/>
            <family val="2"/>
          </rPr>
          <t>Includes waste comprising of: laptops (incl. tablets); cathode ray tube monitors; flat display panel monitors (LCD, LED); cathode ray tube TVs; and flat display panel TVs (LCD, LED, Plasma).</t>
        </r>
      </text>
    </comment>
    <comment ref="D8" authorId="0" shapeId="0" xr:uid="{31AD2689-33C3-4D5A-AC0A-4845DDDFB130}">
      <text>
        <r>
          <rPr>
            <sz val="8"/>
            <color indexed="8"/>
            <rFont val="Arial"/>
            <family val="2"/>
          </rPr>
          <t>Includes waste comprising of: freezers; air conditioners (household installed and portable); Other Cooling (f.i. dehumidifiers, heat pump dryers); Professional Cooling (f.i. large air conditioners, cooling displays); and Cooled Dispensers (f.i. for vending, cold drinks).</t>
        </r>
      </text>
    </comment>
    <comment ref="D9" authorId="0" shapeId="0" xr:uid="{E4CEF953-BB22-4ECE-9EE9-83D1C8BA85C6}">
      <text>
        <r>
          <rPr>
            <sz val="8"/>
            <color indexed="8"/>
            <rFont val="Arial"/>
            <family val="2"/>
          </rPr>
          <t>The aggregate of lamps, small equipment and small IT and telecommunications equipment.</t>
        </r>
      </text>
    </comment>
    <comment ref="D10" authorId="0" shapeId="0" xr:uid="{B023AB33-EE79-484A-850F-82D51BA0C892}">
      <text>
        <r>
          <rPr>
            <sz val="8"/>
            <color indexed="8"/>
            <rFont val="Arial"/>
            <family val="2"/>
          </rPr>
          <t>Includes waste comprising of: compact fluorescent lamps (incl. retrofit &amp; non-retrofit); straight tube fluorescent lamps; special lamps (e.g. professional mercury, high &amp; low pressure sodium); and LED lamps (incl. retrofit LED lamps).</t>
        </r>
      </text>
    </comment>
    <comment ref="D11" authorId="0" shapeId="0" xr:uid="{67F9B97A-5C9C-4781-8783-EFC658752062}">
      <text>
        <r>
          <rPr>
            <sz val="8"/>
            <color indexed="8"/>
            <rFont val="Arial"/>
            <family val="2"/>
          </rPr>
          <t>Includes waste comprising of: microwaves (incl. combined, excl. grills); other small household (e.g. small ventilators, irons, clocks, adapters); food (e.g. toaster, grills, food processing, frying pans); hot water (e.g. coffee, tea, water cookers); vacuum cleaners (excl. professional); personal care (e.g. tooth brushes, hair dryers, razors); small consumer electronics (e.g. headphones, remote controls); portable audio and video (e.g. MP3, e-readers, car navigation); music instruments, radio, HiFi (incl. audio sets); video (e.g. video recorders, DVD, blue ray, set-top boxes); speakers; cameras (e.g. camcorders, foto &amp; digital still cameras); small lighting equipment (excl. LED and incandescent); household luminaires (incl. household incandescent fittings &amp; household LED luminaires); professional luminaires (offices, public space, industry); household tools (e.g. drills, saws, high pressure cleaners, lawn mowers); toys (e.g. car racing sets, electric trains, music toys, biking computers); household medical (e.g. thermometers, blood pressure meters); and household monitoring and control (alarm, heat, smoke, excl. screens).</t>
        </r>
      </text>
    </comment>
    <comment ref="D12" authorId="0" shapeId="0" xr:uid="{D74DFAC1-4D21-4874-9F97-B036BF34A6A2}">
      <text>
        <r>
          <rPr>
            <sz val="8"/>
            <color indexed="8"/>
            <rFont val="Arial"/>
            <family val="2"/>
          </rPr>
          <t>Includes waste comprising of: small IT (e.g. routers, mice, keyboards, external drives and accessories); desktop PCs (excl. monitors, accessories); printers (e.g. scanners, multifunctionals, faxes); telecom (e.g. (cordless) phones, answering machines); mobile phones (incl. smartphones, pagers); and game consoles.</t>
        </r>
      </text>
    </comment>
    <comment ref="D14" authorId="0" shapeId="0" xr:uid="{21C83BC7-2537-40E8-9F50-6C014B1E2D3E}">
      <text>
        <r>
          <rPr>
            <sz val="8"/>
            <color indexed="8"/>
            <rFont val="Arial"/>
            <family val="2"/>
          </rPr>
          <t>Incudes waste comprising of: central heating (household installed); photovoltaic panels (incl. inverters); professional heating and ventilation (excl. cooling equipment); dishwashers; kitchen (e.g. large furnaces, ovens, cooking equipment); washing machines (incl. combined dryers); dryers (wash dryers, centrifuges); household heating &amp; ventilation (e.g. hoods, ventilators, space heaters); professional IT (e.g. servers, routers, data storage, copiers); professional tools (e.g. for welding, soldering, milling); leisure (e.g. large exercise, sports equipment); professional medical (e.g. hospital, dentist, diagnostics); professional monitoring and control (e.g. laboratory, control panels); and non cooled dispensers (e.g. for vending, hot drinks, tickets, money).</t>
        </r>
      </text>
    </comment>
    <comment ref="D15" authorId="0" shapeId="0" xr:uid="{56DCD159-066D-4A01-B7E6-90826F78E42A}">
      <text>
        <r>
          <rPr>
            <sz val="8"/>
            <color indexed="8"/>
            <rFont val="Arial"/>
            <family val="2"/>
          </rPr>
          <t>Includes waste comprising of: laptops (incl. tablets); cathode ray tube monitors; flat display panel monitors (LCD, LED); cathode ray tube TVs; and flat display panel TVs (LCD, LED, Plasma).</t>
        </r>
      </text>
    </comment>
    <comment ref="D16" authorId="0" shapeId="0" xr:uid="{FD3D1C08-56B2-4666-B945-2A2D4CA58C8E}">
      <text>
        <r>
          <rPr>
            <sz val="8"/>
            <color indexed="81"/>
            <rFont val="Arial"/>
            <family val="2"/>
          </rPr>
          <t>Includes waste comprising of: freezers; air conditioners (household installed and portable); Other Cooling (f.i. dehumidifiers, heat pump dryers); Professional Cooling (f.i. large air conditioners, cooling displays); and Cooled Dispensers (f.i. for vending, cold drinks).</t>
        </r>
      </text>
    </comment>
    <comment ref="D17" authorId="0" shapeId="0" xr:uid="{03AE6A2A-D225-4361-8426-52786A8117B3}">
      <text>
        <r>
          <rPr>
            <sz val="8"/>
            <color indexed="81"/>
            <rFont val="Arial"/>
            <family val="2"/>
          </rPr>
          <t>The aggregate of lamps, small equipment and small IT and telecommunications equipment.</t>
        </r>
      </text>
    </comment>
    <comment ref="D18" authorId="0" shapeId="0" xr:uid="{ADA7437D-940C-40CA-B06D-9F3FE113C3DF}">
      <text>
        <r>
          <rPr>
            <sz val="8"/>
            <color indexed="8"/>
            <rFont val="Arial"/>
            <family val="2"/>
          </rPr>
          <t>Includes waste comprising of: compact fluorescent lamps (incl. retrofit &amp; non-retrofit); straight tube fluorescent lamps; special lamps (e.g. professional mercury, high &amp; low pressure sodium); and LED lamps (incl. retrofit LED lamps).</t>
        </r>
      </text>
    </comment>
    <comment ref="D19" authorId="0" shapeId="0" xr:uid="{CA0FFB3E-4B34-491D-BF50-7CDC561732BA}">
      <text>
        <r>
          <rPr>
            <sz val="8"/>
            <color indexed="81"/>
            <rFont val="Arial"/>
            <family val="2"/>
          </rPr>
          <t>Includes waste comprising of: microwaves (incl. combined, excl. grills); other small household (e.g. small ventilators, irons, clocks, adapters); food (e.g. toaster, grills, food processing, frying pans); hot water (e.g. coffee, tea, water cookers); vacuum cleaners (excl. professional); personal care (e.g. tooth brushes, hair dryers, razors); small consumer electronics (e.g. headphones, remote controls); portable audio and video (e.g. MP3, e-readers, car navigation); music instruments, radio, HiFi (incl. audio sets); video (e.g. video recorders, DVD, blue ray, set-top boxes); speakers; cameras (e.g. camcorders, foto &amp; digital still cameras); small lighting equipment (excl. LED and incandescent); household luminaires (incl. household incandescent fittings &amp; household LED luminaires); professional luminaires (offices, public space, industry); household tools (e.g. drills, saws, high pressure cleaners, lawn mowers); toys (e.g. car racing sets, electric trains, music toys, biking computers); household medical (e.g. thermometers, blood pressure meters); and household monitoring and control (alarm, heat, smoke, excl. screens).</t>
        </r>
      </text>
    </comment>
    <comment ref="D20" authorId="0" shapeId="0" xr:uid="{65ADF62B-2E35-4C8A-A95D-C82C50BC4A2E}">
      <text>
        <r>
          <rPr>
            <sz val="8"/>
            <color indexed="81"/>
            <rFont val="Arial"/>
            <family val="2"/>
          </rPr>
          <t>Includes waste comprising of: small IT (e.g. routers, mice, keyboards, external drives and accessories); desktop PCs (excl. monitors, accessories); printers (e.g. scanners, multifunctionals, faxes); telecom (e.g. (cordless) phones, answering machines); mobile phones (incl. smartphones, pagers); and game consoles.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JK</author>
    <author>Reena Shah</author>
  </authors>
  <commentList>
    <comment ref="D4" authorId="0" shapeId="0" xr:uid="{576A4E7C-063B-49A6-88FD-2A2C62B1BE66}">
      <text>
        <r>
          <rPr>
            <sz val="8"/>
            <color indexed="81"/>
            <rFont val="Tahoma"/>
            <family val="2"/>
          </rPr>
          <t xml:space="preserve">Hazardous waste refers to the categories of waste to be controlled according to the Basel Convention on the control of transboundary movements of hazardous waste and their disposal (Article 1.1 and Annex I).
</t>
        </r>
      </text>
    </comment>
    <comment ref="D8" authorId="0" shapeId="0" xr:uid="{95835160-BDEE-400A-B083-90C3CCA8E974}">
      <text>
        <r>
          <rPr>
            <sz val="8"/>
            <color indexed="81"/>
            <rFont val="Tahoma"/>
            <family val="2"/>
          </rPr>
          <t xml:space="preserve">Any reprocessing of waste material in a production process that diverts it from the waste stream, except reuse as fuel.  Both reprocessing as the same type of product, and for different purposes should be included. Recycling within industrial plants i.e., at the place of generation should be excluded. 
</t>
        </r>
      </text>
    </comment>
    <comment ref="D9" authorId="0" shapeId="0" xr:uid="{4A69E362-537F-48D9-8B02-022417EA0E8D}">
      <text>
        <r>
          <rPr>
            <sz val="8"/>
            <color indexed="8"/>
            <rFont val="Tahoma"/>
            <family val="2"/>
          </rPr>
          <t xml:space="preserve">The controlled combustion of waste with or without energy recovery.
</t>
        </r>
      </text>
    </comment>
    <comment ref="D10" authorId="1" shapeId="0" xr:uid="{02FD2FD3-86CB-4765-A193-F73E76FEA3EC}">
      <text>
        <r>
          <rPr>
            <sz val="8"/>
            <color indexed="81"/>
            <rFont val="Tahoma"/>
            <family val="2"/>
          </rPr>
          <t>Incineration in which evolving thermal energy is used for the production of steam, hot water or electric energy.</t>
        </r>
        <r>
          <rPr>
            <sz val="10"/>
            <color indexed="81"/>
            <rFont val="Tahoma"/>
            <family val="2"/>
          </rPr>
          <t xml:space="preserve">
</t>
        </r>
      </text>
    </comment>
    <comment ref="D11" authorId="0" shapeId="0" xr:uid="{88E2E534-E7C5-4686-928E-DC5684961B67}">
      <text>
        <r>
          <rPr>
            <sz val="8"/>
            <color indexed="81"/>
            <rFont val="Tahoma"/>
            <family val="2"/>
          </rPr>
          <t xml:space="preserve">Final placement of waste into or onto the land in a controlled or uncontrolled way. The definition covers both landfilling in internal sites (i.e., where a generator of waste is carrying out its own waste disposal at the place of generation) and in external sites.
</t>
        </r>
      </text>
    </comment>
    <comment ref="D12" authorId="0" shapeId="0" xr:uid="{C1927ABE-C66F-4D47-A4F1-4615B64AFD50}">
      <text>
        <r>
          <rPr>
            <sz val="8"/>
            <color indexed="81"/>
            <rFont val="Tahoma"/>
            <family val="2"/>
          </rPr>
          <t xml:space="preserve">Any final treatment or disposal different from recycling, incineration and landfilling.  Examples include physical/chemical treatment, biological treatment, releasing into water bodies and permanent storage.
</t>
        </r>
      </text>
    </comment>
  </commentList>
</comments>
</file>

<file path=xl/sharedStrings.xml><?xml version="1.0" encoding="utf-8"?>
<sst xmlns="http://schemas.openxmlformats.org/spreadsheetml/2006/main" count="328" uniqueCount="221">
  <si>
    <t>Line</t>
  </si>
  <si>
    <t>Category</t>
  </si>
  <si>
    <t>Unit</t>
  </si>
  <si>
    <t>tonnes</t>
  </si>
  <si>
    <t>Hazardous waste generated during the year</t>
  </si>
  <si>
    <t>Hazardous waste imported during the year</t>
  </si>
  <si>
    <t>Hazardous waste exported during the year</t>
  </si>
  <si>
    <t>c</t>
  </si>
  <si>
    <t>Hazardous waste treated or disposed of during the year</t>
  </si>
  <si>
    <t xml:space="preserve">        Incineration</t>
  </si>
  <si>
    <t xml:space="preserve">        Landfilling</t>
  </si>
  <si>
    <t>Notes:</t>
  </si>
  <si>
    <t>•</t>
  </si>
  <si>
    <t xml:space="preserve">If the requested data are not available, please leave the cell blank. If the requested variable is not applicable (the phenomenon is not relevant) to the country or the value is less than half the unit of measurement, the cell should be filled with "0". </t>
  </si>
  <si>
    <t>Please provide in the Footnotes Section below information on the source and data collection methodology for the values provided, such as estimation methods (if any), and the types of the original data sources used (e.g., surveys or administrative records).</t>
  </si>
  <si>
    <t>Footnotes</t>
  </si>
  <si>
    <t>Code</t>
  </si>
  <si>
    <t>Footnote text</t>
  </si>
  <si>
    <t>Note:</t>
  </si>
  <si>
    <t>1000 t</t>
  </si>
  <si>
    <t>Small E-waste (=14+15+16)</t>
  </si>
  <si>
    <t>Temperature exchange equipment (cooling and freezing equipment)</t>
  </si>
  <si>
    <t>Screens, monitors, and equipment containing screens</t>
  </si>
  <si>
    <t>Total E-waste collected</t>
  </si>
  <si>
    <t>Hazardous waste generated, per capita</t>
  </si>
  <si>
    <t>Kg/ca</t>
  </si>
  <si>
    <t>Estimation of Unaccounted for hazardous waste, total</t>
  </si>
  <si>
    <t>Disaggregation</t>
  </si>
  <si>
    <t>Hazardous waste generated, per km sq. of land</t>
  </si>
  <si>
    <t>Kg/km2</t>
  </si>
  <si>
    <t>Y1          Clinical wastes from medical care in hospitals, medical centres and clinics</t>
  </si>
  <si>
    <t>Y2          Wastes from the production and preparation of pharmaceutical products</t>
  </si>
  <si>
    <t>Y3          Waste pharmaceuticals, drugs and medicines</t>
  </si>
  <si>
    <t>Y4          Wastes from the production. formulation and use of biocides and phytopharmaceuticals</t>
  </si>
  <si>
    <t>Y5          Wastes from the manufacture, formulation and use of wood preserving chemicals</t>
  </si>
  <si>
    <t>Y6          Wastes from the production, formulation and use of organic solvent</t>
  </si>
  <si>
    <t>Y7          Wastes from heat treatment and tempering operations containing cyanides</t>
  </si>
  <si>
    <t>Y8          Waste mineral oils unfit for their originally intended use</t>
  </si>
  <si>
    <t>Y9          Waste oils/water, hydrocarbons/water mixtures, emulsions</t>
  </si>
  <si>
    <t>Y12       Wastes from production, formulation and use of inks, dyes, pigments, paints, lacquers, varnish</t>
  </si>
  <si>
    <t>Y11       Waste tarry residues from refining, distillation and any pyrolytic treatment</t>
  </si>
  <si>
    <t>Y10       Waste substances containing or contaminated with PCBs, PCTs, and/or PBBs</t>
  </si>
  <si>
    <t>Y13       Wastes from production formulation and use of resins, latex, plasticizers, glues/adhesives</t>
  </si>
  <si>
    <t>Y14       Waste chemical substances arising from research and development or teaching activities which are not identified and/or are new and whose effects on man and/or the environment are not known</t>
  </si>
  <si>
    <t>Y15       Wastes of an explosive nature not subject to other legislation</t>
  </si>
  <si>
    <t>Y16       Wastes from production, formulation and use of photographic chemicals and processing materials</t>
  </si>
  <si>
    <t>Y17       Wastes resulting from surface treatment of metals and plastics</t>
  </si>
  <si>
    <t>Y18       Residues arising from industrial waste disposal operations</t>
  </si>
  <si>
    <t>Hazardous Waste by stream, according to the Basel Convention</t>
  </si>
  <si>
    <t>Hazardous Waste by source by economic activity, according to ISIC 4</t>
  </si>
  <si>
    <t>Total Hazardous Waste Generated</t>
  </si>
  <si>
    <t>Total Population</t>
  </si>
  <si>
    <t>Total size of country</t>
  </si>
  <si>
    <t>km2</t>
  </si>
  <si>
    <t>capita</t>
  </si>
  <si>
    <t>Hazardous waste given by generator to treatment or disposal facilities, total</t>
  </si>
  <si>
    <t>ISIC Code(s)</t>
  </si>
  <si>
    <t>ISIC Category</t>
  </si>
  <si>
    <t xml:space="preserve">ISIC Rev. 4 </t>
  </si>
  <si>
    <r>
      <t>A</t>
    </r>
    <r>
      <rPr>
        <b/>
        <sz val="10"/>
        <rFont val="Arial"/>
        <family val="2"/>
      </rPr>
      <t xml:space="preserve">  01-03</t>
    </r>
  </si>
  <si>
    <t xml:space="preserve">Agriculture, forestry and fishing </t>
  </si>
  <si>
    <r>
      <t xml:space="preserve">Agriculture, forestry and fishing </t>
    </r>
    <r>
      <rPr>
        <sz val="10"/>
        <rFont val="Arial"/>
        <family val="2"/>
      </rPr>
      <t>cover: crop and animal production, hunting and related service activities; forestry and logging; and fishing and aquaculture. This section includes the exploitation of vegetal and animal natural resources, comprising the activities of growing of crops, raising and breeding of animals, harvesting of timber and other plants, animals or animal products from a farm or their natural habitats.</t>
    </r>
  </si>
  <si>
    <r>
      <t>B</t>
    </r>
    <r>
      <rPr>
        <b/>
        <sz val="10"/>
        <rFont val="Arial"/>
        <family val="2"/>
      </rPr>
      <t xml:space="preserve">  05-09</t>
    </r>
  </si>
  <si>
    <t>Mining and quarrying</t>
  </si>
  <si>
    <r>
      <t>Mining and quarrying</t>
    </r>
    <r>
      <rPr>
        <sz val="10"/>
        <rFont val="Arial"/>
        <family val="2"/>
      </rPr>
      <t xml:space="preserve"> include the extraction of minerals occurring naturally as solids (coal and ores), liquids (petroleum) or gases (natural gas). Extraction can be achieved by different methods such as underground or surface mining, well operation, seabed mining etc.  This section also includes supplementary activities aimed at preparing the crude materials for marketing, which are often carried out by the units that extracted the resource and/or others located nearby.</t>
    </r>
  </si>
  <si>
    <r>
      <t>C</t>
    </r>
    <r>
      <rPr>
        <b/>
        <sz val="10"/>
        <rFont val="Arial"/>
        <family val="2"/>
      </rPr>
      <t xml:space="preserve">  10-33</t>
    </r>
  </si>
  <si>
    <t>Manufacturing</t>
  </si>
  <si>
    <r>
      <t>Manufacturing</t>
    </r>
    <r>
      <rPr>
        <sz val="10"/>
        <rFont val="Arial"/>
        <family val="2"/>
      </rPr>
      <t xml:space="preserve"> includes the physical or chemical transformation of materials, substances, or components into new products. The materials, substances, or components transformed are raw materials that are products of agriculture, forestry, fishing, mining or quarrying as well as products of other manufacturing activities. Substantial alteration, renovation or reconstruction of goods is generally considered to be manufacturing.</t>
    </r>
  </si>
  <si>
    <r>
      <t>D</t>
    </r>
    <r>
      <rPr>
        <b/>
        <sz val="10"/>
        <rFont val="Arial"/>
        <family val="2"/>
      </rPr>
      <t xml:space="preserve">  35</t>
    </r>
  </si>
  <si>
    <t>Electricity, gas, steam and air conditioning supply</t>
  </si>
  <si>
    <t>This section includes the activity of providing electric power, natural gas, steam, hot water and the like through a permanent infrastructure (network) of lines, mains and pipes. The dimension of the network is not decisive; also included are the distribution of electricity, gas, steam, hot water and the like in industrial parks or residential buildings. This section therefore includes the operation of electric and gas utilities, which generate, control and distribute electric power or gas. Also included is the provision of steam and air-conditioning supply. This section excludes the operation of water and sewerage utilities. This section also excludes the (typically long-distance) transport of gas through pipelines.</t>
  </si>
  <si>
    <r>
      <t>E</t>
    </r>
    <r>
      <rPr>
        <b/>
        <sz val="10"/>
        <rFont val="Arial"/>
        <family val="2"/>
      </rPr>
      <t xml:space="preserve">  38</t>
    </r>
  </si>
  <si>
    <t>Waste collection, treatment and disposal activities; materials recovery</t>
  </si>
  <si>
    <t>This division includes the collection, treatment, and disposal of waste materials. This also includes local hauling of waste materials and the operation of materials recovery facilities (i.e., those that sort recoverable materials from a waste stream).</t>
  </si>
  <si>
    <r>
      <t>F</t>
    </r>
    <r>
      <rPr>
        <b/>
        <sz val="10"/>
        <rFont val="Arial"/>
        <family val="2"/>
      </rPr>
      <t xml:space="preserve">  41-43</t>
    </r>
  </si>
  <si>
    <t>Construction</t>
  </si>
  <si>
    <r>
      <t>Construction</t>
    </r>
    <r>
      <rPr>
        <sz val="10"/>
        <rFont val="Arial"/>
        <family val="2"/>
      </rPr>
      <t xml:space="preserve"> includes general construction and specialized construction activities for buildings and civil engineering works. It includes new work, repair, additions and alterations, the erection of prefabricated buildings or structures on the site and also construction of a temporary nature.</t>
    </r>
  </si>
  <si>
    <t>Term</t>
  </si>
  <si>
    <t>Definitions</t>
  </si>
  <si>
    <t>Waste tarry residues.</t>
  </si>
  <si>
    <t>Examples of potentially hazardous waste streams from various sources</t>
  </si>
  <si>
    <t>Waste contaminated with blood and other body fluids; laboratory cultures and microbiological stocks; waste including excreta and other materials that have been in contact with patients infected with highly infectious diseases. Human pathological waste, including tissues, organs, and body parts and body fluids that are removed during surgery or autopsy, or other medical procedures, and specimens of body fluids and their containers. Sharps that have been used in patient care or treatment, including hypodermic needles, syringes, Pasteur pipettes, scalpel blades, blood vials, needles with attached tubing, and culture dishes. Pharmaceuticals that are expired or no longer needed; items contaminated by or containing pharmaceuticals. Cytotoxic waste containing substances with genotoxic properties (for example, waste containing cytostatic drugs; genotoxic chemicals). Waste containing chemical substances, such as laboratory reagents; film developer; disinfectants that are expired or no longer needed; solvents (for example methanol, acetone, and methylene chloride); waste with high content of heavy metals, such as batteries; broken thermometers and blood-pressure gauges.</t>
  </si>
  <si>
    <t>Off-specification or obsolete raw materials or products. Spent separation and purification solvents (for example, methanol, toluene, hexanes, acetone, etc.). Still bottoms and reaction residues (solvents, catalysts, and reactants; for example, benzene, chloroform, methylene chloride, toluene, methanol, ethylene glycol, 
methyl isobutyl ketone, xylenes, hydrochloric acid, etc.). Used filter media. Used chemical reagents. Dusts from filtration or air pollution control equipment. Raw material packaging wastes. Laboratory wastes. Spills, as well as wastes generated during packaging of the formulated product. Equipment cleaning washing liquids 
and mother liquors. Sludges from on-site wastewater treatment. Filter cakes from fermentation processes.</t>
  </si>
  <si>
    <t>Potential hazardous waste pharmaceuticals include prescription drugs, chemotherapy agents (including cytotoxic, antineoplastic and cytostatic waste), controlled substances or over the counter items that are either expired, damaged or otherwise not usable for their intended purpose.</t>
  </si>
  <si>
    <t>Equipment washing liquids (aqueous or solvent) and mother liquors. Still bottoms and reaction residues. Filter cakes and spent absorbents. Sludges from on-site wastewater treatment. Containers and container liners potentially contaminated with biocides and phytopharmaceuticals. Off-specification products. Dust 
collected from emission control equipment, and product spills. Contaminated laboratory equipment and protective workers clothing.</t>
  </si>
  <si>
    <t>Equipment washing liquids and mother liquors. Still bottoms and reaction residues. Filter cakes and spent absorbents. Sludges from on-site wastewater treatment. Containers and container liners potentially contaminated with chemicals. Off-specification products. Wastewaters, process residuals, preservative 
drippage, and spent formulations from wood preserving processes at facilities that use chlorophenolic formulations, creosote formulations, and inorganic preservatives containing arsenic or chromium.</t>
  </si>
  <si>
    <t>Degreasing wastes containing solvents from the leather and fur industry. Cloth finishing wastes from the textile industry (halogenated solvents, usually perchloroethylene, is used in the scouring of fabrics and yarns). Washing liquids (halogenated and non-halogenated organic solvents) and mother liquors from organic chemical processes (manufacture of: basic organic chemicals; plastics, synthetic rubber and man-made fibres; organic dyes and pigments; organic plant protection products, wood preserving agents and other biocides; pharmaceuticals; fats, grease, soaps, detergents, disinfectants and cosmetics). 
Wastes from the manufacture, formulation and use of paint, varnish and ink (solvents used include hexane, cyclohexane, toluene and xylene). Waste paint or varnish remover (often contains dichloromethane). Waste adhesives and sealants containing organic solvents. Solvent-based developer solutions from the photographic industry. Waste crack-indicating agent from casting of ferrous pieces. Degreasing wastes from chemical surface treatment and coating of metals and other materials. Perchloroethylene wastes from dry cleaning facilities (cooked powder residues, still bottom residues, spent cartridges, and button/lint trap wastes). Wastes from solvent recovery.</t>
  </si>
  <si>
    <t>Spent cyanide solutions, quenching bath residues from oil baths and quenching wastewater treatment sludges from metal heat treating operations where cyanides are used in the process.</t>
  </si>
  <si>
    <t>Waste engine, gear and lubricating oils. Waste insulating and heat transmission oils. Waste hydraulic oils. Mineral oil-based brake fluid. Oil filters.</t>
  </si>
  <si>
    <t>Bilge oils. Oil, oily water and sludges from oil/water separators. Vehicle washwaters. Boiler blowdown sludge. Cooling tower washwaters. Cutting oils, soluble oils.</t>
  </si>
  <si>
    <t>Waste components containing PCBs from dismantling of end-of-life vehicles and vehicle maintenance. Transformers, capacitors and discarded equipment containing or contaminated by PCBs. Construction and demolition wastes containing PCB-containing sealants, resin-based floorings, or sealed glazing units. 
Waste hydraulic, insulating or heat transmission oils containing PCBs.</t>
  </si>
  <si>
    <t>Sludges, waste paint and varnish containing organic solvents (solvents used include hexane, cyclohexane, toluene and xylene), potentially hazardous metals (antimony, cadmium, chromium, lead, zinc) in the pigments or other dangerous substances. Waste paint or varnish remover (often contains dichloromethane). Waste printing toner. Waste etching solutions. Disperse oil. Waste isocyanates from the production of polyurethane paints. Waste ink and solvents from printing processes.</t>
  </si>
  <si>
    <t>Sludges, waste adhesives and sealants containing organic solvents or other dangerous substances (for example, urea formaldehyde resin).</t>
  </si>
  <si>
    <t>Laboratory chemicals, consisting of or containing dangerous substances, including mixtures of laboratory chemicals. Discarded chemicals consisting of or containing dangerous substances.</t>
  </si>
  <si>
    <t>Wastes that contain, consist of or are contaminated with, organic peroxides. Nitrocellulose waste. Picric acid waste from histology and forensic laboratories.</t>
  </si>
  <si>
    <t>Water-based developer and activator solutions. Water-based offset plate developer solutions. Solvent-based developer solutions. Fixer solutions. Bleach solutions and bleach fixer solutions. Wastes from on-site treatment of photographic wastes.</t>
  </si>
  <si>
    <t>Pickling acids and bases. Phosphatizing sludges. Saturated or spent ion exchange resins. Sludges and filter cakes, aqueous rinsing liquids and degreasing wastes containing dangerous substances. Eluate and sludges from membrane systems or ion exchange systems containing dangerous substances. Sludges and solids from tempering processes. Wastes from hot galvanizing processes. Sludges, machining oils and emulsions from shaping and physical and mechanical surface treatment of metals and plastics. Spent waxes and fats. Spent grinding bodies, grinding materials and waste blasting material containing dangerous substances. Aqueous washing liquids. Steam degreasing wastes.</t>
  </si>
  <si>
    <t>Slag, ashes and gas cleaning wastes from incineration or pyrolysis of waste. Wastes from physico/chemical treatments of hazardous waste (for example, dechromatation, decyanidation, neutralisation). Solidified or partly stabilized hazardous wastes. Fly ash and other flue-gas treatment wastes from vitrification. Wastes from shredding of metal-containing wastes. Wastes from oil regeneration (spent filter clays, acid tars, aqueous liquid wastes, wastes from cleaning of fuel with bases, wastes from flue-gas cleaning). Wastes from the mechanical treatment of hazardous waste (for example sorting, crushing, compacting, pelletizing). 
Saturated or spent ion exchange resins. Grease and oil mixture from oil/water separation.</t>
  </si>
  <si>
    <t>Electronic waste (e-waste)</t>
  </si>
  <si>
    <t>Electronic waste, or e-waste, refers to all items of electrical and electronic equipment (EEE) and its parts that have been discarded by its owner as waste without the intent of re-use.</t>
  </si>
  <si>
    <t>Large Equipment</t>
  </si>
  <si>
    <t>Incudes central heating (household installed); photovoltaic panels (incl. inverters); professional heating and ventilation (excl. cooling equipment); dishwashers; kitchen (e.g. large furnaces, ovens, cooking equipment); washing machines (incl. combined dryers); dryers (wash dryers, centrifuges); household heating &amp; ventilation (e.g. hoods, ventilators, space heaters); professional IT (e.g. servers, routers, data storage, copiers); professional tools (e.g. for welding, soldering, milling); leisure (e.g. large exercise, sports equipment); professional medical (e.g. hospital, dentist, diagnostics); professional monitoring and control (e.g. laboratory, control panels); and non cooled dispensers (e.g. for vending, hot drinks, tickets, money).</t>
  </si>
  <si>
    <t>Screens, monitors, and equipment containing screens (..)</t>
  </si>
  <si>
    <t>Includes laptops (incl. tablets); cathode ray tube monitors; flat display panel monitors (LCD, LED); cathode ray tube TVs; and flat display panel TVs (LCD, LED, Plasma).</t>
  </si>
  <si>
    <t>Temperature exchange equipment (Cooling and Freezing Equipment)</t>
  </si>
  <si>
    <t>Includes freezers; air conditioners (household installed and portable); Other Cooling (f.i. dehumidifiers, heat pump dryers); Professional Cooling (f.i. large air conditioners, cooling displays); and Cooled Dispensers (f.i. for vending, cold drinks).</t>
  </si>
  <si>
    <t>Small E-waste</t>
  </si>
  <si>
    <t>The aggregate of lamps, small equipment and small IT and telecommunications equipment. See definitions for each below.</t>
  </si>
  <si>
    <t>Lamps</t>
  </si>
  <si>
    <t>Includes compact fluorescent lamps (incl. retrofit &amp; non-retrofit); straight tube fluorescent lamps; special lamps (e.g. professional mercury, high &amp; low pressure sodium); and LED lamps (incl. retrofit LED lamps).</t>
  </si>
  <si>
    <t>Small Equipment</t>
  </si>
  <si>
    <t>Includes microwaves (incl. combined, excl. grills); other small household (e.g. small ventilators, irons, clocks, adapters); food (e.g. toaster, grills, food processing, frying pans); hot water (e.g. coffee, tea, water cookers); vacuum cleaners (excl. professional); personal care (e.g. tooth brushes, hair dryers, razors); small consumer electronics (e.g. headphones, remote controls); portable audio and video (e.g. MP3, e-readers, car navigation); music instruments, radio, HiFi (incl. audio sets); video (e.g. video recorders, DVD, blue ray, set-top boxes); speakers; cameras (e.g. camcorders, foto &amp; digital still cameras); small lighting equipment (excl. LED and incandescent); household luminaires (incl. household incandescent fittings &amp; household LED luminaires); professional luminaires (offices, public space, industry); household tools (e.g. drills, saws, high pressure cleaners, lawn mowers); toys (e.g. car racing sets, electric trains, music toys, biking computers); household medical (e.g. thermometers, blood pressure meters); and household monitoring and control (alarm, heat, smoke, excl. screens).</t>
  </si>
  <si>
    <t>Small IT and telecommunication equipment</t>
  </si>
  <si>
    <t>Includes small IT (e.g. routers, mice, keyboards, external drives and accessories); desktop PCs (excl. monitors, accessories); printers (e.g. scanners, multifunctionals, faxes); telecom (e.g. (cordless) phones, answering machines); mobile phones (incl. smartphones, pagers); and game consoles.</t>
  </si>
  <si>
    <t>E-Waste Generation and Collection (UNSD/UNEP Questionnaire on Environment Statistics, Waste section, Table R6)</t>
  </si>
  <si>
    <t>Total hazardous waste generated</t>
  </si>
  <si>
    <t>Management of Hazardous Waste (UNSD/UNEP Questionnaire on Environment Statistics, Waste section, Table R2, partial)</t>
  </si>
  <si>
    <t xml:space="preserve">Proportion of hazardous waste treated </t>
  </si>
  <si>
    <t>%</t>
  </si>
  <si>
    <t xml:space="preserve">Y1        </t>
  </si>
  <si>
    <t xml:space="preserve">Y2         </t>
  </si>
  <si>
    <t>Clinical wastes from medical care in hospitals, medical centres and clinics</t>
  </si>
  <si>
    <t>Wastes from the production and preparation of pharmaceutical products</t>
  </si>
  <si>
    <t>Waste pharmaceuticals, drugs and medicines</t>
  </si>
  <si>
    <t xml:space="preserve">Y3          </t>
  </si>
  <si>
    <t>Wastes from the production. formulation and use of biocides and phytopharmaceuticals</t>
  </si>
  <si>
    <t xml:space="preserve">Y4          </t>
  </si>
  <si>
    <t>Wastes from the manufacture, formulation and use of wood preserving chemicals</t>
  </si>
  <si>
    <t xml:space="preserve">Y5          </t>
  </si>
  <si>
    <t>Wastes from the production, formulation and use of organic solvent</t>
  </si>
  <si>
    <t xml:space="preserve">Y6          </t>
  </si>
  <si>
    <t xml:space="preserve">Y7         </t>
  </si>
  <si>
    <t xml:space="preserve">Y8         </t>
  </si>
  <si>
    <t>Waste oils/water, hydrocarbons/water mixtures, emulsions</t>
  </si>
  <si>
    <t xml:space="preserve">Y9          </t>
  </si>
  <si>
    <t>Waste substances containing or contaminated with PCBs, PCTs, and/or PBBs</t>
  </si>
  <si>
    <t xml:space="preserve">Y10       </t>
  </si>
  <si>
    <t xml:space="preserve">Y11      </t>
  </si>
  <si>
    <t>Wastes from production, formulation and use of inks, dyes, pigments, paints, lacquers, varnish</t>
  </si>
  <si>
    <t xml:space="preserve">Y12       </t>
  </si>
  <si>
    <t xml:space="preserve">Y13     </t>
  </si>
  <si>
    <t xml:space="preserve">Y14      </t>
  </si>
  <si>
    <t>Wastes of an explosive nature not subject to other legislation</t>
  </si>
  <si>
    <t xml:space="preserve">Y15       </t>
  </si>
  <si>
    <t>Wastes from production, formulation and use of photographic chemicals and processing materials</t>
  </si>
  <si>
    <t xml:space="preserve">Y16       </t>
  </si>
  <si>
    <t>Wastes resulting from surface treatment of metals and plastics</t>
  </si>
  <si>
    <t xml:space="preserve">Y17       </t>
  </si>
  <si>
    <t>Residues arising from industrial waste disposal operations</t>
  </si>
  <si>
    <t xml:space="preserve">Y18       </t>
  </si>
  <si>
    <t>Wastes collected from households</t>
  </si>
  <si>
    <t xml:space="preserve">Y46       </t>
  </si>
  <si>
    <t>1.      </t>
  </si>
  <si>
    <t>Mining and quarrying (ISIC 05-09)</t>
  </si>
  <si>
    <t xml:space="preserve">2.       </t>
  </si>
  <si>
    <t>Manufacturing (ISIC 10-33)</t>
  </si>
  <si>
    <t xml:space="preserve">3.       </t>
  </si>
  <si>
    <t>Electricity, gas, steam and air conditioning supply (ISIC 35)</t>
  </si>
  <si>
    <t xml:space="preserve">4.       </t>
  </si>
  <si>
    <t>Construction (ISIC 41-43)</t>
  </si>
  <si>
    <t xml:space="preserve">5.       </t>
  </si>
  <si>
    <t xml:space="preserve">Other economic activities excluding ISIC 38, and </t>
  </si>
  <si>
    <t xml:space="preserve">6.       </t>
  </si>
  <si>
    <t>Households</t>
  </si>
  <si>
    <t xml:space="preserve">7.       </t>
  </si>
  <si>
    <t>Text</t>
  </si>
  <si>
    <t>Hazardous waste generated by Basel Convention waste streams and UNSD/UNEP Questionnaire on Environment Statistics ISIC codes</t>
  </si>
  <si>
    <t>Total E-waste generated</t>
  </si>
  <si>
    <t>Waste tarry residues from refining, distillation and any pyrolytic treatment</t>
  </si>
  <si>
    <t>Wastes from production formulation and use of resins, latex, plasticizers, glues/adhesives</t>
  </si>
  <si>
    <t>Waste chemical substances arising from research and development or teaching activities which are not identified and/or are new and whose effects on man and/or the environment are not known</t>
  </si>
  <si>
    <t>Wastes from heat treatment and tempering operations containing cyanides</t>
  </si>
  <si>
    <t>Waste mineral oils unfit for their originally intended use</t>
  </si>
  <si>
    <t>Hazardous waste generated = hazardous waste collected through municipal services or private companies + hazardous waste given by generator to treatment or disposal facilities + estimation of hazardous waste unaccounted for</t>
  </si>
  <si>
    <t xml:space="preserve">        Other, 
    please specify in the footnote </t>
  </si>
  <si>
    <t xml:space="preserve">Hazardous waste intensity of production </t>
  </si>
  <si>
    <t>—</t>
  </si>
  <si>
    <t>Hazardous waste intensity</t>
  </si>
  <si>
    <t>Total hazardous waste collected</t>
  </si>
  <si>
    <t>Waste intensity and proportion of hazardous waste treated</t>
  </si>
  <si>
    <t xml:space="preserve">Domestic material consumption </t>
  </si>
  <si>
    <t xml:space="preserve">Environmentally sound treatment of own generated hazardous waste </t>
  </si>
  <si>
    <t>Capacity to treat own generated waste</t>
  </si>
  <si>
    <t>Proportion of waste treated in country</t>
  </si>
  <si>
    <t>Proportion of waste exported</t>
  </si>
  <si>
    <t>Capacity to treat imported waste</t>
  </si>
  <si>
    <t>Table of contents</t>
  </si>
  <si>
    <t>Sheet</t>
  </si>
  <si>
    <t>Descritption</t>
  </si>
  <si>
    <t>Introduction</t>
  </si>
  <si>
    <t>Introduces the worksheets.</t>
  </si>
  <si>
    <t>Provides some useful definitions.</t>
  </si>
  <si>
    <t>E-waste</t>
  </si>
  <si>
    <t>Hazardous waste by type</t>
  </si>
  <si>
    <t>HW Generated</t>
  </si>
  <si>
    <t>HW managed</t>
  </si>
  <si>
    <t>Proportion of HW treated</t>
  </si>
  <si>
    <t>Use this worksheet to calculate total hazardous waste generated which includes the hazardous waste collected through municipal services or private companies, the hazardous waste given by generator to treatment or disposal facilities and an estimate of hazardous waste unaccounted.
It  is also used to derive the rate of generation per capita and by land area.</t>
  </si>
  <si>
    <t xml:space="preserve">Use this worksheet to compile data on the amount of hazardous waste generated, imported and exported during the year as well as data on quantities treated or disposed of, and the capacity for environmentally sound treatment of own generated hazardous waste. </t>
  </si>
  <si>
    <t xml:space="preserve"> This worksheet provides the proportion of hazardous waste treated. It is also be used to calcute hazardous waste intensity of production. </t>
  </si>
  <si>
    <t>Use this worksheet to compile data on hazardous waste generated by type. The amounts of hazardous waste generated can be categorised by Basel Convention waste streams or by economic activity, according to ISIC 4.</t>
  </si>
  <si>
    <t>Use this worksheet to compile the amounts of e-waste generated and collected.</t>
  </si>
  <si>
    <t xml:space="preserve">Hazardous waste intensity of production = Quantity of hazardous waste generated during the reporting year / Domestic material consumption (DMC) in the reporting year </t>
  </si>
  <si>
    <t>Proportion of hazardous waste treated (%) = (Quantity of hazardous waste treated during the reporting year / Total quantity of hazardous waste generated during the reporting year) x 100</t>
  </si>
  <si>
    <t xml:space="preserve">This workbook has been prepared to assist countries compile the data needed to derive the following SDG 12.4.2 indicators on hazardous waste generated:
* Hazardous waste generated (in tonnes, per km sq. of land area and per capita)
* Hazardous waste generated by type, including e-waste
* Proportion of hazardous waste treated 
* Environmentally sound treatment of own generated hazardous waste, and 
* Hazardous waste intensity of production.
		</t>
  </si>
  <si>
    <t>Worksheet - Indicator 12.4.2 Hazardous waste</t>
  </si>
  <si>
    <t>Agriculture, forestry and fishing (International Standard Industrial Classi­fication (ISIC) codes 01-03)</t>
  </si>
  <si>
    <t>• If the value turns red, please check if it is correct.</t>
  </si>
  <si>
    <r>
      <rPr>
        <i/>
        <sz val="9"/>
        <rFont val="Calibri"/>
        <family val="2"/>
        <scheme val="minor"/>
      </rPr>
      <t>Amounts going to:</t>
    </r>
    <r>
      <rPr>
        <sz val="9"/>
        <rFont val="Calibri"/>
        <family val="2"/>
        <scheme val="minor"/>
      </rPr>
      <t xml:space="preserve">
        Large equipment</t>
    </r>
  </si>
  <si>
    <r>
      <rPr>
        <i/>
        <sz val="9"/>
        <rFont val="Calibri"/>
        <family val="2"/>
        <scheme val="minor"/>
      </rPr>
      <t>of which:</t>
    </r>
    <r>
      <rPr>
        <sz val="9"/>
        <rFont val="Calibri"/>
        <family val="2"/>
        <scheme val="minor"/>
      </rPr>
      <t xml:space="preserve"> lamps</t>
    </r>
  </si>
  <si>
    <r>
      <rPr>
        <i/>
        <sz val="9"/>
        <rFont val="Calibri"/>
        <family val="2"/>
        <scheme val="minor"/>
      </rPr>
      <t>of which:</t>
    </r>
    <r>
      <rPr>
        <sz val="9"/>
        <rFont val="Calibri"/>
        <family val="2"/>
        <scheme val="minor"/>
      </rPr>
      <t xml:space="preserve"> small equipment</t>
    </r>
  </si>
  <si>
    <r>
      <rPr>
        <i/>
        <sz val="9"/>
        <rFont val="Calibri"/>
        <family val="2"/>
        <scheme val="minor"/>
      </rPr>
      <t>of which:</t>
    </r>
    <r>
      <rPr>
        <sz val="9"/>
        <rFont val="Calibri"/>
        <family val="2"/>
        <scheme val="minor"/>
      </rPr>
      <t xml:space="preserve"> small IT and telecommunication equipment</t>
    </r>
  </si>
  <si>
    <r>
      <rPr>
        <i/>
        <sz val="9"/>
        <rFont val="Calibri"/>
        <family val="2"/>
        <scheme val="minor"/>
      </rPr>
      <t>of which</t>
    </r>
    <r>
      <rPr>
        <sz val="9"/>
        <rFont val="Calibri"/>
        <family val="2"/>
        <scheme val="minor"/>
      </rPr>
      <t>: small IT and telecommunication equipment</t>
    </r>
  </si>
  <si>
    <r>
      <t xml:space="preserve">      of which:
              </t>
    </r>
    <r>
      <rPr>
        <sz val="9"/>
        <rFont val="Calibri"/>
        <family val="2"/>
        <scheme val="minor"/>
      </rPr>
      <t>collected through municipal services</t>
    </r>
  </si>
  <si>
    <r>
      <t xml:space="preserve">      of which:
             </t>
    </r>
    <r>
      <rPr>
        <sz val="9"/>
        <rFont val="Calibri"/>
        <family val="2"/>
        <scheme val="minor"/>
      </rPr>
      <t>collected through private companies</t>
    </r>
  </si>
  <si>
    <r>
      <t>Please note that the unit in this table is "</t>
    </r>
    <r>
      <rPr>
        <b/>
        <sz val="9"/>
        <rFont val="Arial"/>
        <family val="2"/>
      </rPr>
      <t>tonnes (metric tons)</t>
    </r>
    <r>
      <rPr>
        <sz val="9"/>
        <rFont val="Arial"/>
        <family val="2"/>
      </rPr>
      <t>".</t>
    </r>
  </si>
  <si>
    <r>
      <t>Amounts going to:</t>
    </r>
    <r>
      <rPr>
        <sz val="9"/>
        <rFont val="Calibri"/>
        <family val="2"/>
        <scheme val="minor"/>
      </rPr>
      <t xml:space="preserve">
        Recycling</t>
    </r>
  </si>
  <si>
    <r>
      <t xml:space="preserve">    of which:</t>
    </r>
    <r>
      <rPr>
        <sz val="9"/>
        <rFont val="Calibri"/>
        <family val="2"/>
        <scheme val="minor"/>
      </rPr>
      <t xml:space="preserve"> with energy recovery</t>
    </r>
  </si>
  <si>
    <r>
      <rPr>
        <b/>
        <sz val="9"/>
        <rFont val="Arial"/>
        <family val="2"/>
      </rPr>
      <t>Note:</t>
    </r>
    <r>
      <rPr>
        <sz val="9"/>
        <rFont val="Arial"/>
        <family val="2"/>
      </rPr>
      <t xml:space="preserve"> Proportion of hazardous waste treated can be above 100% in any given year. Hazardous waste is commonly stored prior to treatment or disposal. 
Part of the hazardous waste may not be treated or disposed of during the year that it is generated.</t>
    </r>
  </si>
  <si>
    <t>Wastes not elsewhere classified</t>
  </si>
  <si>
    <t>NEC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</si>
</sst>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0_);_(* \(#,##0.000\);_(* &quot;-&quot;??_);_(@_)"/>
    <numFmt numFmtId="165" formatCode="0.000"/>
    <numFmt numFmtId="166" formatCode="_(* #,##0_);_(* \(#,##0\);_(* &quot;-&quot;??_);_(@_)"/>
  </numFmts>
  <fonts count="37" x14ac:knownFonts="1">
    <font>
      <sz val="10"/>
      <name val="Arial"/>
      <family val="2"/>
    </font>
    <font>
      <sz val="10"/>
      <name val="Arial"/>
      <family val="2"/>
    </font>
    <font>
      <sz val="8"/>
      <name val="Arial"/>
      <family val="2"/>
    </font>
    <font>
      <vertAlign val="superscript"/>
      <sz val="8"/>
      <name val="Arial"/>
      <family val="2"/>
    </font>
    <font>
      <sz val="11"/>
      <name val="Arial"/>
      <family val="2"/>
    </font>
    <font>
      <b/>
      <u/>
      <sz val="10"/>
      <name val="Arial"/>
      <family val="2"/>
    </font>
    <font>
      <sz val="10"/>
      <color indexed="8"/>
      <name val="Arial"/>
      <family val="2"/>
    </font>
    <font>
      <sz val="8"/>
      <color indexed="8"/>
      <name val="Arial"/>
      <family val="2"/>
    </font>
    <font>
      <b/>
      <sz val="10"/>
      <name val="Arial"/>
      <family val="2"/>
    </font>
    <font>
      <u/>
      <sz val="10"/>
      <name val="Arial"/>
      <family val="2"/>
    </font>
    <font>
      <sz val="8"/>
      <color indexed="81"/>
      <name val="Tahoma"/>
      <family val="2"/>
    </font>
    <font>
      <sz val="8"/>
      <color indexed="8"/>
      <name val="Tahoma"/>
      <family val="2"/>
    </font>
    <font>
      <sz val="10"/>
      <color indexed="81"/>
      <name val="Tahoma"/>
      <family val="2"/>
    </font>
    <font>
      <sz val="8"/>
      <color indexed="81"/>
      <name val="Arial"/>
      <family val="2"/>
    </font>
    <font>
      <b/>
      <sz val="11"/>
      <name val="Calibri"/>
      <family val="2"/>
    </font>
    <font>
      <sz val="10"/>
      <color theme="1"/>
      <name val="Arial"/>
      <family val="2"/>
    </font>
    <font>
      <b/>
      <sz val="9"/>
      <name val="Arial"/>
      <family val="2"/>
    </font>
    <font>
      <vertAlign val="superscript"/>
      <sz val="6"/>
      <name val="Arial"/>
      <family val="2"/>
    </font>
    <font>
      <sz val="9"/>
      <name val="Arial"/>
      <family val="2"/>
    </font>
    <font>
      <sz val="10"/>
      <name val="Calibri"/>
      <family val="2"/>
      <scheme val="minor"/>
    </font>
    <font>
      <b/>
      <sz val="9"/>
      <name val="Calibri"/>
      <family val="2"/>
      <scheme val="minor"/>
    </font>
    <font>
      <sz val="9"/>
      <name val="Calibri"/>
      <family val="2"/>
      <scheme val="minor"/>
    </font>
    <font>
      <b/>
      <sz val="11"/>
      <name val="Calibri"/>
      <family val="2"/>
      <scheme val="minor"/>
    </font>
    <font>
      <b/>
      <sz val="11"/>
      <name val="Arial"/>
      <family val="2"/>
    </font>
    <font>
      <sz val="9"/>
      <name val="Calibri"/>
      <family val="2"/>
    </font>
    <font>
      <b/>
      <sz val="9"/>
      <name val="Calibri"/>
      <family val="2"/>
    </font>
    <font>
      <b/>
      <sz val="9"/>
      <color indexed="10"/>
      <name val="Times New Roman"/>
      <family val="1"/>
    </font>
    <font>
      <vertAlign val="superscript"/>
      <sz val="9"/>
      <name val="Arial"/>
      <family val="2"/>
    </font>
    <font>
      <sz val="9"/>
      <color indexed="10"/>
      <name val="Arial"/>
      <family val="2"/>
    </font>
    <font>
      <sz val="9"/>
      <color indexed="8"/>
      <name val="Arial"/>
      <family val="2"/>
    </font>
    <font>
      <sz val="9"/>
      <color indexed="9"/>
      <name val="Arial"/>
      <family val="2"/>
    </font>
    <font>
      <b/>
      <sz val="9"/>
      <color theme="1"/>
      <name val="Arial"/>
      <family val="2"/>
    </font>
    <font>
      <i/>
      <sz val="9"/>
      <name val="Calibri"/>
      <family val="2"/>
      <scheme val="minor"/>
    </font>
    <font>
      <sz val="9"/>
      <color indexed="9"/>
      <name val="Calibri"/>
      <family val="2"/>
      <scheme val="minor"/>
    </font>
    <font>
      <b/>
      <sz val="9"/>
      <color indexed="10"/>
      <name val="Calibri"/>
      <family val="2"/>
      <scheme val="minor"/>
    </font>
    <font>
      <sz val="11"/>
      <color indexed="42"/>
      <name val="Arial"/>
      <family val="2"/>
    </font>
    <font>
      <b/>
      <sz val="9"/>
      <color rgb="FF000000"/>
      <name val="Calibri"/>
      <family val="2"/>
      <scheme val="minor"/>
    </font>
  </fonts>
  <fills count="14">
    <fill>
      <patternFill patternType="none"/>
    </fill>
    <fill>
      <patternFill patternType="gray125"/>
    </fill>
    <fill>
      <patternFill patternType="solid">
        <fgColor indexed="22"/>
        <bgColor indexed="64"/>
      </patternFill>
    </fill>
    <fill>
      <patternFill patternType="solid">
        <fgColor indexed="42"/>
        <bgColor indexed="27"/>
      </patternFill>
    </fill>
    <fill>
      <patternFill patternType="solid">
        <fgColor indexed="55"/>
        <bgColor indexed="64"/>
      </patternFill>
    </fill>
    <fill>
      <patternFill patternType="solid">
        <fgColor indexed="22"/>
        <bgColor indexed="31"/>
      </patternFill>
    </fill>
    <fill>
      <patternFill patternType="solid">
        <fgColor theme="0"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9" tint="0.79998168889431442"/>
        <bgColor indexed="27"/>
      </patternFill>
    </fill>
  </fills>
  <borders count="81">
    <border>
      <left/>
      <right/>
      <top/>
      <bottom/>
      <diagonal/>
    </border>
    <border>
      <left/>
      <right/>
      <top/>
      <bottom style="thin">
        <color indexed="64"/>
      </bottom>
      <diagonal/>
    </border>
    <border>
      <left/>
      <right style="hair">
        <color indexed="64"/>
      </right>
      <top/>
      <bottom/>
      <diagonal/>
    </border>
    <border>
      <left style="hair">
        <color indexed="64"/>
      </left>
      <right style="hair">
        <color indexed="64"/>
      </right>
      <top style="thin">
        <color indexed="64"/>
      </top>
      <bottom style="thin">
        <color indexed="64"/>
      </bottom>
      <diagonal/>
    </border>
    <border>
      <left style="hair">
        <color indexed="8"/>
      </left>
      <right/>
      <top/>
      <bottom/>
      <diagonal/>
    </border>
    <border>
      <left style="hair">
        <color indexed="8"/>
      </left>
      <right style="hair">
        <color indexed="8"/>
      </right>
      <top/>
      <bottom/>
      <diagonal/>
    </border>
    <border>
      <left style="hair">
        <color indexed="8"/>
      </left>
      <right style="hair">
        <color indexed="8"/>
      </right>
      <top style="hair">
        <color indexed="8"/>
      </top>
      <bottom style="hair">
        <color indexed="8"/>
      </bottom>
      <diagonal/>
    </border>
    <border>
      <left style="thin">
        <color indexed="22"/>
      </left>
      <right/>
      <top style="thin">
        <color indexed="22"/>
      </top>
      <bottom style="thin">
        <color indexed="22"/>
      </bottom>
      <diagonal/>
    </border>
    <border>
      <left style="hair">
        <color indexed="8"/>
      </left>
      <right/>
      <top style="hair">
        <color indexed="8"/>
      </top>
      <bottom style="hair">
        <color indexed="8"/>
      </bottom>
      <diagonal/>
    </border>
    <border>
      <left style="hair">
        <color indexed="8"/>
      </left>
      <right style="hair">
        <color indexed="8"/>
      </right>
      <top/>
      <bottom style="hair">
        <color indexed="8"/>
      </bottom>
      <diagonal/>
    </border>
    <border>
      <left style="thin">
        <color indexed="22"/>
      </left>
      <right/>
      <top/>
      <bottom style="thin">
        <color indexed="22"/>
      </bottom>
      <diagonal/>
    </border>
    <border>
      <left style="hair">
        <color indexed="8"/>
      </left>
      <right style="hair">
        <color indexed="8"/>
      </right>
      <top style="hair">
        <color indexed="8"/>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8"/>
      </left>
      <right style="thin">
        <color indexed="8"/>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medium">
        <color indexed="64"/>
      </left>
      <right style="thin">
        <color indexed="8"/>
      </right>
      <top style="hair">
        <color indexed="8"/>
      </top>
      <bottom style="medium">
        <color indexed="64"/>
      </bottom>
      <diagonal/>
    </border>
    <border>
      <left style="thin">
        <color indexed="8"/>
      </left>
      <right/>
      <top style="hair">
        <color indexed="8"/>
      </top>
      <bottom style="medium">
        <color indexed="64"/>
      </bottom>
      <diagonal/>
    </border>
    <border>
      <left/>
      <right/>
      <top style="hair">
        <color indexed="8"/>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hair">
        <color indexed="8"/>
      </left>
      <right style="hair">
        <color indexed="8"/>
      </right>
      <top style="hair">
        <color indexed="8"/>
      </top>
      <bottom style="medium">
        <color indexed="64"/>
      </bottom>
      <diagonal/>
    </border>
    <border>
      <left style="hair">
        <color rgb="FF000000"/>
      </left>
      <right style="hair">
        <color rgb="FF000000"/>
      </right>
      <top style="hair">
        <color rgb="FF000000"/>
      </top>
      <bottom style="medium">
        <color indexed="64"/>
      </bottom>
      <diagonal/>
    </border>
    <border>
      <left style="thin">
        <color indexed="22"/>
      </left>
      <right style="hair">
        <color indexed="8"/>
      </right>
      <top style="hair">
        <color indexed="8"/>
      </top>
      <bottom style="medium">
        <color indexed="64"/>
      </bottom>
      <diagonal/>
    </border>
    <border>
      <left style="thin">
        <color indexed="22"/>
      </left>
      <right style="thin">
        <color indexed="22"/>
      </right>
      <top style="thin">
        <color indexed="22"/>
      </top>
      <bottom style="thin">
        <color indexed="22"/>
      </bottom>
      <diagonal/>
    </border>
    <border>
      <left style="hair">
        <color indexed="8"/>
      </left>
      <right/>
      <top style="hair">
        <color indexed="8"/>
      </top>
      <bottom/>
      <diagonal/>
    </border>
    <border>
      <left style="hair">
        <color rgb="FF000000"/>
      </left>
      <right/>
      <top style="hair">
        <color rgb="FF000000"/>
      </top>
      <bottom/>
      <diagonal/>
    </border>
    <border>
      <left style="hair">
        <color rgb="FF000000"/>
      </left>
      <right/>
      <top/>
      <bottom/>
      <diagonal/>
    </border>
    <border>
      <left style="hair">
        <color indexed="8"/>
      </left>
      <right style="hair">
        <color indexed="8"/>
      </right>
      <top/>
      <bottom style="medium">
        <color indexed="64"/>
      </bottom>
      <diagonal/>
    </border>
    <border>
      <left style="hair">
        <color rgb="FF000000"/>
      </left>
      <right/>
      <top style="hair">
        <color rgb="FF000000"/>
      </top>
      <bottom style="medium">
        <color indexed="64"/>
      </bottom>
      <diagonal/>
    </border>
    <border>
      <left style="thin">
        <color indexed="22"/>
      </left>
      <right/>
      <top style="hair">
        <color indexed="8"/>
      </top>
      <bottom style="medium">
        <color indexed="64"/>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8"/>
      </right>
      <top style="thin">
        <color indexed="8"/>
      </top>
      <bottom style="medium">
        <color indexed="64"/>
      </bottom>
      <diagonal/>
    </border>
    <border>
      <left/>
      <right style="thin">
        <color indexed="8"/>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medium">
        <color indexed="8"/>
      </right>
      <top style="thin">
        <color indexed="8"/>
      </top>
      <bottom style="thin">
        <color indexed="64"/>
      </bottom>
      <diagonal/>
    </border>
    <border>
      <left style="medium">
        <color indexed="8"/>
      </left>
      <right/>
      <top style="thin">
        <color indexed="64"/>
      </top>
      <bottom style="thin">
        <color indexed="8"/>
      </bottom>
      <diagonal/>
    </border>
    <border>
      <left/>
      <right style="thin">
        <color indexed="8"/>
      </right>
      <top style="thin">
        <color indexed="64"/>
      </top>
      <bottom style="thin">
        <color indexed="8"/>
      </bottom>
      <diagonal/>
    </border>
    <border>
      <left style="medium">
        <color indexed="8"/>
      </left>
      <right/>
      <top style="thin">
        <color indexed="8"/>
      </top>
      <bottom style="thin">
        <color indexed="8"/>
      </bottom>
      <diagonal/>
    </border>
    <border>
      <left/>
      <right style="thin">
        <color indexed="8"/>
      </right>
      <top style="thin">
        <color indexed="8"/>
      </top>
      <bottom style="thin">
        <color indexed="8"/>
      </bottom>
      <diagonal/>
    </border>
    <border>
      <left style="medium">
        <color indexed="8"/>
      </left>
      <right/>
      <top style="thin">
        <color indexed="8"/>
      </top>
      <bottom/>
      <diagonal/>
    </border>
    <border>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8"/>
      </left>
      <right style="hair">
        <color indexed="8"/>
      </right>
      <top style="thin">
        <color indexed="64"/>
      </top>
      <bottom style="hair">
        <color indexed="8"/>
      </bottom>
      <diagonal/>
    </border>
    <border>
      <left style="hair">
        <color indexed="8"/>
      </left>
      <right style="hair">
        <color indexed="8"/>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8"/>
      </left>
      <right/>
      <top/>
      <bottom style="hair">
        <color indexed="8"/>
      </bottom>
      <diagonal/>
    </border>
    <border>
      <left style="hair">
        <color indexed="64"/>
      </left>
      <right/>
      <top/>
      <bottom/>
      <diagonal/>
    </border>
  </borders>
  <cellStyleXfs count="5">
    <xf numFmtId="0" fontId="0" fillId="0" borderId="0"/>
    <xf numFmtId="0" fontId="6" fillId="0" borderId="0"/>
    <xf numFmtId="0" fontId="6" fillId="0" borderId="0"/>
    <xf numFmtId="43" fontId="1" fillId="0" borderId="0" applyFont="0" applyFill="0" applyBorder="0" applyAlignment="0" applyProtection="0"/>
    <xf numFmtId="9" fontId="1" fillId="0" borderId="0" applyFont="0" applyFill="0" applyBorder="0" applyAlignment="0" applyProtection="0"/>
  </cellStyleXfs>
  <cellXfs count="313">
    <xf numFmtId="0" fontId="0" fillId="0" borderId="0" xfId="0"/>
    <xf numFmtId="0" fontId="2" fillId="2" borderId="0" xfId="0" applyFont="1" applyFill="1" applyProtection="1">
      <protection locked="0"/>
    </xf>
    <xf numFmtId="0" fontId="4" fillId="0" borderId="0" xfId="0" applyFont="1"/>
    <xf numFmtId="0" fontId="0" fillId="0" borderId="0" xfId="0" applyAlignment="1">
      <alignment wrapText="1"/>
    </xf>
    <xf numFmtId="2" fontId="2" fillId="0" borderId="0" xfId="0" applyNumberFormat="1" applyFont="1" applyAlignment="1">
      <alignment horizontal="center"/>
    </xf>
    <xf numFmtId="0" fontId="3" fillId="0" borderId="0" xfId="0" applyFont="1"/>
    <xf numFmtId="0" fontId="0" fillId="0" borderId="16" xfId="0" applyBorder="1" applyAlignment="1" applyProtection="1">
      <alignment horizontal="center"/>
      <protection locked="0"/>
    </xf>
    <xf numFmtId="0" fontId="0" fillId="0" borderId="17" xfId="0" applyBorder="1" applyAlignment="1">
      <alignment horizontal="center"/>
    </xf>
    <xf numFmtId="0" fontId="8" fillId="0" borderId="0" xfId="0" applyFont="1"/>
    <xf numFmtId="0" fontId="8" fillId="5" borderId="34"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8" fillId="5" borderId="36" xfId="0" applyFont="1" applyFill="1" applyBorder="1" applyAlignment="1">
      <alignment horizontal="center" vertical="center" wrapText="1"/>
    </xf>
    <xf numFmtId="49" fontId="5" fillId="0" borderId="37" xfId="0" applyNumberFormat="1" applyFont="1" applyBorder="1" applyAlignment="1">
      <alignment horizontal="left" vertical="top" wrapText="1"/>
    </xf>
    <xf numFmtId="0" fontId="8" fillId="0" borderId="38" xfId="0" applyFont="1" applyBorder="1" applyAlignment="1">
      <alignment vertical="top" wrapText="1"/>
    </xf>
    <xf numFmtId="0" fontId="8" fillId="0" borderId="39" xfId="0" applyFont="1" applyBorder="1" applyAlignment="1">
      <alignment vertical="top" wrapText="1"/>
    </xf>
    <xf numFmtId="49" fontId="5" fillId="0" borderId="40" xfId="0" applyNumberFormat="1" applyFont="1" applyBorder="1" applyAlignment="1">
      <alignment horizontal="left" vertical="top" wrapText="1"/>
    </xf>
    <xf numFmtId="0" fontId="8" fillId="0" borderId="41" xfId="0" applyFont="1" applyBorder="1" applyAlignment="1">
      <alignment horizontal="left" vertical="top" wrapText="1"/>
    </xf>
    <xf numFmtId="0" fontId="8" fillId="0" borderId="39" xfId="0" applyFont="1" applyBorder="1" applyAlignment="1">
      <alignment horizontal="left" vertical="top" wrapText="1"/>
    </xf>
    <xf numFmtId="0" fontId="5" fillId="0" borderId="37" xfId="0" applyFont="1" applyBorder="1" applyAlignment="1">
      <alignment horizontal="left" vertical="top" wrapText="1"/>
    </xf>
    <xf numFmtId="0" fontId="1" fillId="0" borderId="39" xfId="0" applyFont="1" applyBorder="1" applyAlignment="1">
      <alignment vertical="top" wrapText="1"/>
    </xf>
    <xf numFmtId="0" fontId="8" fillId="0" borderId="42" xfId="0" applyFont="1" applyBorder="1" applyAlignment="1">
      <alignment vertical="top" wrapText="1"/>
    </xf>
    <xf numFmtId="0" fontId="1" fillId="0" borderId="43" xfId="0" applyFont="1" applyBorder="1" applyAlignment="1">
      <alignment vertical="top" wrapText="1"/>
    </xf>
    <xf numFmtId="0" fontId="5" fillId="0" borderId="44" xfId="0" applyFont="1" applyBorder="1" applyAlignment="1">
      <alignment horizontal="left" vertical="top"/>
    </xf>
    <xf numFmtId="0" fontId="8" fillId="0" borderId="45" xfId="0" applyFont="1" applyBorder="1" applyAlignment="1">
      <alignment vertical="top" wrapText="1"/>
    </xf>
    <xf numFmtId="0" fontId="8" fillId="0" borderId="46" xfId="0" applyFont="1" applyBorder="1" applyAlignment="1">
      <alignment vertical="top" wrapText="1"/>
    </xf>
    <xf numFmtId="0" fontId="8" fillId="0" borderId="47" xfId="0" applyFont="1" applyBorder="1" applyAlignment="1">
      <alignment vertical="center" wrapText="1"/>
    </xf>
    <xf numFmtId="0" fontId="8" fillId="5" borderId="50" xfId="0" applyFont="1" applyFill="1" applyBorder="1" applyAlignment="1">
      <alignment horizontal="center" vertical="center" wrapText="1"/>
    </xf>
    <xf numFmtId="0" fontId="0" fillId="0" borderId="52" xfId="0" applyBorder="1" applyAlignment="1">
      <alignment wrapText="1"/>
    </xf>
    <xf numFmtId="0" fontId="0" fillId="0" borderId="55" xfId="0" applyBorder="1" applyAlignment="1">
      <alignment wrapText="1"/>
    </xf>
    <xf numFmtId="0" fontId="0" fillId="0" borderId="56" xfId="0" applyBorder="1" applyAlignment="1">
      <alignment vertical="top" wrapText="1"/>
    </xf>
    <xf numFmtId="0" fontId="16" fillId="7" borderId="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17" fillId="0" borderId="0" xfId="0" applyFont="1"/>
    <xf numFmtId="0" fontId="17" fillId="0" borderId="0" xfId="0" applyFont="1" applyAlignment="1">
      <alignment wrapText="1"/>
    </xf>
    <xf numFmtId="0" fontId="15" fillId="10" borderId="13" xfId="0" applyFont="1" applyFill="1" applyBorder="1" applyAlignment="1">
      <alignment wrapText="1"/>
    </xf>
    <xf numFmtId="0" fontId="0" fillId="10" borderId="13" xfId="0" applyFill="1" applyBorder="1" applyAlignment="1">
      <alignment wrapText="1"/>
    </xf>
    <xf numFmtId="0" fontId="0" fillId="10" borderId="13" xfId="0" applyFill="1" applyBorder="1" applyAlignment="1">
      <alignment vertical="center" wrapText="1"/>
    </xf>
    <xf numFmtId="0" fontId="0" fillId="10" borderId="13" xfId="0" applyFill="1" applyBorder="1" applyAlignment="1">
      <alignment horizontal="left" vertical="center" wrapText="1"/>
    </xf>
    <xf numFmtId="0" fontId="0" fillId="10" borderId="13" xfId="0" applyFill="1" applyBorder="1" applyAlignment="1">
      <alignment horizontal="center" vertical="center"/>
    </xf>
    <xf numFmtId="0" fontId="0" fillId="10" borderId="13" xfId="0" applyFill="1" applyBorder="1" applyAlignment="1">
      <alignment vertical="center"/>
    </xf>
    <xf numFmtId="0" fontId="0" fillId="10" borderId="13" xfId="0" applyFill="1" applyBorder="1" applyAlignment="1">
      <alignment horizontal="center" wrapText="1"/>
    </xf>
    <xf numFmtId="43" fontId="0" fillId="0" borderId="9" xfId="3" applyFont="1" applyBorder="1" applyAlignment="1" applyProtection="1">
      <alignment horizontal="center" vertical="center"/>
      <protection locked="0"/>
    </xf>
    <xf numFmtId="43" fontId="0" fillId="0" borderId="11" xfId="3" applyFont="1" applyBorder="1" applyAlignment="1" applyProtection="1">
      <alignment horizontal="center" vertical="center"/>
      <protection locked="0"/>
    </xf>
    <xf numFmtId="43" fontId="0" fillId="8" borderId="6" xfId="3" applyFont="1" applyFill="1" applyBorder="1" applyAlignment="1" applyProtection="1">
      <alignment horizontal="center" vertical="center"/>
    </xf>
    <xf numFmtId="43" fontId="0" fillId="8" borderId="9" xfId="3" applyFont="1" applyFill="1" applyBorder="1" applyAlignment="1" applyProtection="1">
      <alignment horizontal="center" vertical="center"/>
    </xf>
    <xf numFmtId="43" fontId="18" fillId="0" borderId="9" xfId="3" applyFont="1" applyBorder="1" applyAlignment="1" applyProtection="1">
      <alignment horizontal="center" vertical="center"/>
      <protection locked="0"/>
    </xf>
    <xf numFmtId="43" fontId="16" fillId="8" borderId="11" xfId="3" applyFont="1" applyFill="1" applyBorder="1" applyAlignment="1" applyProtection="1">
      <alignment horizontal="center" vertical="center"/>
    </xf>
    <xf numFmtId="0" fontId="0" fillId="0" borderId="0" xfId="0" applyProtection="1">
      <protection locked="0"/>
    </xf>
    <xf numFmtId="0" fontId="20" fillId="7" borderId="3" xfId="0" applyFont="1" applyFill="1" applyBorder="1" applyAlignment="1">
      <alignment horizontal="left" vertical="center" wrapText="1"/>
    </xf>
    <xf numFmtId="0" fontId="21" fillId="0" borderId="0" xfId="0" applyFont="1" applyProtection="1">
      <protection locked="0"/>
    </xf>
    <xf numFmtId="0" fontId="21" fillId="0" borderId="0" xfId="0" applyFont="1"/>
    <xf numFmtId="0" fontId="16" fillId="7" borderId="3" xfId="0" applyFont="1" applyFill="1" applyBorder="1" applyAlignment="1">
      <alignment horizontal="center" vertical="center" wrapText="1"/>
    </xf>
    <xf numFmtId="0" fontId="16" fillId="7" borderId="69" xfId="0" applyFont="1" applyFill="1" applyBorder="1" applyAlignment="1">
      <alignment horizontal="center" vertical="center" wrapText="1"/>
    </xf>
    <xf numFmtId="0" fontId="18" fillId="0" borderId="0" xfId="0" applyFont="1" applyProtection="1">
      <protection locked="0"/>
    </xf>
    <xf numFmtId="0" fontId="18" fillId="0" borderId="0" xfId="0" applyFont="1"/>
    <xf numFmtId="0" fontId="18" fillId="0" borderId="14" xfId="0" applyFont="1" applyBorder="1"/>
    <xf numFmtId="0" fontId="24" fillId="0" borderId="12" xfId="0" applyFont="1" applyBorder="1" applyAlignment="1">
      <alignment vertical="center"/>
    </xf>
    <xf numFmtId="0" fontId="18" fillId="0" borderId="67" xfId="0" applyFont="1" applyBorder="1" applyAlignment="1">
      <alignment horizontal="center" vertical="center"/>
    </xf>
    <xf numFmtId="0" fontId="16" fillId="0" borderId="12" xfId="0" applyFont="1" applyBorder="1" applyAlignment="1" applyProtection="1">
      <alignment horizontal="center" vertical="center" wrapText="1"/>
      <protection locked="0"/>
    </xf>
    <xf numFmtId="0" fontId="18" fillId="0" borderId="63" xfId="0" applyFont="1" applyBorder="1"/>
    <xf numFmtId="0" fontId="24" fillId="0" borderId="0" xfId="0" applyFont="1" applyAlignment="1">
      <alignment vertical="center"/>
    </xf>
    <xf numFmtId="0" fontId="18" fillId="0" borderId="6" xfId="0" applyFont="1" applyBorder="1" applyAlignment="1">
      <alignment horizontal="center" vertical="center"/>
    </xf>
    <xf numFmtId="0" fontId="16" fillId="0" borderId="0" xfId="0" applyFont="1" applyAlignment="1" applyProtection="1">
      <alignment horizontal="center" vertical="center" wrapText="1"/>
      <protection locked="0"/>
    </xf>
    <xf numFmtId="0" fontId="18" fillId="0" borderId="0" xfId="0" applyFont="1" applyAlignment="1" applyProtection="1">
      <alignment horizontal="left"/>
      <protection locked="0"/>
    </xf>
    <xf numFmtId="0" fontId="24" fillId="0" borderId="0" xfId="0" applyFont="1"/>
    <xf numFmtId="0" fontId="18" fillId="8" borderId="65" xfId="0" applyFont="1" applyFill="1" applyBorder="1"/>
    <xf numFmtId="0" fontId="25" fillId="8" borderId="1" xfId="0" applyFont="1" applyFill="1" applyBorder="1" applyAlignment="1">
      <alignment vertical="center"/>
    </xf>
    <xf numFmtId="0" fontId="18" fillId="8" borderId="68" xfId="0" applyFont="1" applyFill="1" applyBorder="1" applyAlignment="1">
      <alignment horizontal="center" vertical="center"/>
    </xf>
    <xf numFmtId="0" fontId="16" fillId="8" borderId="1" xfId="0" applyFont="1" applyFill="1" applyBorder="1"/>
    <xf numFmtId="0" fontId="16" fillId="3" borderId="0" xfId="0" applyFont="1" applyFill="1" applyAlignment="1">
      <alignment horizontal="left" vertical="center"/>
    </xf>
    <xf numFmtId="0" fontId="16" fillId="0" borderId="0" xfId="0" applyFont="1" applyAlignment="1" applyProtection="1">
      <alignment horizontal="left" vertical="center" wrapText="1"/>
      <protection locked="0"/>
    </xf>
    <xf numFmtId="0" fontId="18" fillId="0" borderId="64" xfId="0" applyFont="1" applyBorder="1" applyProtection="1">
      <protection locked="0"/>
    </xf>
    <xf numFmtId="0" fontId="18" fillId="8" borderId="1" xfId="0" applyFont="1" applyFill="1" applyBorder="1"/>
    <xf numFmtId="0" fontId="18" fillId="8" borderId="66" xfId="0" applyFont="1" applyFill="1" applyBorder="1"/>
    <xf numFmtId="0" fontId="24" fillId="0" borderId="12" xfId="0" applyFont="1" applyBorder="1" applyAlignment="1">
      <alignment horizontal="left" vertical="center"/>
    </xf>
    <xf numFmtId="0" fontId="25" fillId="0" borderId="0" xfId="0" applyFont="1" applyAlignment="1">
      <alignment vertical="center"/>
    </xf>
    <xf numFmtId="0" fontId="18" fillId="0" borderId="0" xfId="0" applyFont="1" applyAlignment="1">
      <alignment horizontal="center" vertical="center"/>
    </xf>
    <xf numFmtId="0" fontId="16" fillId="0" borderId="0" xfId="0" applyFont="1" applyAlignment="1">
      <alignment horizontal="left"/>
    </xf>
    <xf numFmtId="0" fontId="26" fillId="0" borderId="0" xfId="0" applyFont="1" applyAlignment="1">
      <alignment vertical="center"/>
    </xf>
    <xf numFmtId="0" fontId="18" fillId="0" borderId="0" xfId="0" applyFont="1" applyAlignment="1">
      <alignment vertical="center"/>
    </xf>
    <xf numFmtId="0" fontId="18" fillId="0" borderId="0" xfId="0" applyFont="1" applyAlignment="1">
      <alignment vertical="center" wrapText="1"/>
    </xf>
    <xf numFmtId="2" fontId="18" fillId="0" borderId="0" xfId="0" applyNumberFormat="1" applyFont="1" applyAlignment="1">
      <alignment horizontal="center"/>
    </xf>
    <xf numFmtId="0" fontId="27" fillId="0" borderId="0" xfId="0" applyFont="1" applyAlignment="1">
      <alignment wrapText="1"/>
    </xf>
    <xf numFmtId="0" fontId="27" fillId="0" borderId="0" xfId="0" applyFont="1"/>
    <xf numFmtId="0" fontId="18" fillId="0" borderId="0" xfId="0" applyFont="1" applyAlignment="1" applyProtection="1">
      <alignment horizontal="left" vertical="center"/>
      <protection locked="0"/>
    </xf>
    <xf numFmtId="0" fontId="18" fillId="0" borderId="0" xfId="0" applyFont="1" applyAlignment="1">
      <alignment horizontal="left" vertical="center"/>
    </xf>
    <xf numFmtId="0" fontId="18" fillId="0" borderId="66" xfId="0" applyFont="1" applyBorder="1" applyAlignment="1" applyProtection="1">
      <alignment horizontal="left" vertical="center"/>
      <protection locked="0"/>
    </xf>
    <xf numFmtId="0" fontId="23" fillId="3" borderId="0" xfId="0" applyFont="1" applyFill="1" applyAlignment="1">
      <alignment horizontal="left" vertical="center"/>
    </xf>
    <xf numFmtId="0" fontId="18" fillId="6" borderId="0" xfId="0" applyFont="1" applyFill="1"/>
    <xf numFmtId="0" fontId="18" fillId="0" borderId="0" xfId="0" applyFont="1" applyAlignment="1">
      <alignment horizontal="left"/>
    </xf>
    <xf numFmtId="0" fontId="18" fillId="0" borderId="0" xfId="0" applyFont="1" applyAlignment="1">
      <alignment horizontal="left" vertical="center" wrapText="1"/>
    </xf>
    <xf numFmtId="0" fontId="18" fillId="0" borderId="0" xfId="0" applyFont="1" applyAlignment="1">
      <alignment horizontal="left" wrapText="1"/>
    </xf>
    <xf numFmtId="0" fontId="28" fillId="0" borderId="0" xfId="0" applyFont="1" applyAlignment="1">
      <alignment horizontal="left"/>
    </xf>
    <xf numFmtId="0" fontId="28" fillId="0" borderId="0" xfId="0" applyFont="1" applyAlignment="1">
      <alignment horizontal="left" vertical="center"/>
    </xf>
    <xf numFmtId="0" fontId="28" fillId="0" borderId="0" xfId="0" applyFont="1" applyAlignment="1">
      <alignment horizontal="center"/>
    </xf>
    <xf numFmtId="0" fontId="18" fillId="0" borderId="0" xfId="0" applyFont="1" applyAlignment="1">
      <alignment horizontal="center"/>
    </xf>
    <xf numFmtId="0" fontId="18" fillId="0" borderId="0" xfId="0" applyFont="1" applyAlignment="1">
      <alignment horizontal="center" wrapText="1"/>
    </xf>
    <xf numFmtId="0" fontId="18" fillId="0" borderId="0" xfId="0" applyFont="1" applyAlignment="1">
      <alignment wrapText="1"/>
    </xf>
    <xf numFmtId="0" fontId="28" fillId="0" borderId="0" xfId="0" applyFont="1" applyAlignment="1">
      <alignment horizontal="right" wrapText="1"/>
    </xf>
    <xf numFmtId="0" fontId="18" fillId="6" borderId="0" xfId="0" applyFont="1" applyFill="1" applyAlignment="1">
      <alignment vertical="center"/>
    </xf>
    <xf numFmtId="0" fontId="16" fillId="4" borderId="3" xfId="0" applyFont="1" applyFill="1" applyBorder="1" applyAlignment="1">
      <alignment horizontal="center" vertical="center" wrapText="1"/>
    </xf>
    <xf numFmtId="0" fontId="16" fillId="4" borderId="3" xfId="0" applyFont="1" applyFill="1" applyBorder="1" applyAlignment="1">
      <alignment horizontal="left" vertical="center" wrapText="1"/>
    </xf>
    <xf numFmtId="0" fontId="18" fillId="6" borderId="0" xfId="0" applyFont="1" applyFill="1" applyAlignment="1">
      <alignment horizontal="center" vertical="center"/>
    </xf>
    <xf numFmtId="0" fontId="29" fillId="6" borderId="27" xfId="2" applyFont="1" applyFill="1" applyBorder="1" applyAlignment="1" applyProtection="1">
      <alignment horizontal="center" vertical="center" wrapText="1"/>
      <protection locked="0"/>
    </xf>
    <xf numFmtId="0" fontId="18" fillId="0" borderId="9" xfId="0" applyFont="1" applyBorder="1" applyAlignment="1">
      <alignment horizontal="center" vertical="center"/>
    </xf>
    <xf numFmtId="2" fontId="18" fillId="11" borderId="9" xfId="0" applyNumberFormat="1" applyFont="1" applyFill="1" applyBorder="1" applyAlignment="1">
      <alignment horizontal="center" vertical="center"/>
    </xf>
    <xf numFmtId="0" fontId="18" fillId="11" borderId="9" xfId="0" applyFont="1" applyFill="1" applyBorder="1" applyAlignment="1">
      <alignment horizontal="center" vertical="center" wrapText="1"/>
    </xf>
    <xf numFmtId="2" fontId="18" fillId="11" borderId="5" xfId="0" applyNumberFormat="1" applyFont="1" applyFill="1" applyBorder="1" applyAlignment="1">
      <alignment horizontal="center" vertical="center"/>
    </xf>
    <xf numFmtId="0" fontId="18" fillId="11" borderId="5" xfId="0" applyFont="1" applyFill="1" applyBorder="1" applyAlignment="1">
      <alignment horizontal="center" vertical="center" wrapText="1"/>
    </xf>
    <xf numFmtId="0" fontId="18" fillId="0" borderId="28" xfId="0" applyFont="1" applyBorder="1" applyAlignment="1">
      <alignment horizontal="center" vertical="center" wrapText="1"/>
    </xf>
    <xf numFmtId="2" fontId="18" fillId="0" borderId="9" xfId="0" applyNumberFormat="1" applyFont="1" applyBorder="1" applyAlignment="1" applyProtection="1">
      <alignment horizontal="center" vertical="center"/>
      <protection locked="0"/>
    </xf>
    <xf numFmtId="0" fontId="18" fillId="0" borderId="9" xfId="0" applyFont="1" applyBorder="1" applyAlignment="1" applyProtection="1">
      <alignment horizontal="center" vertical="center" wrapText="1"/>
      <protection locked="0"/>
    </xf>
    <xf numFmtId="0" fontId="18" fillId="0" borderId="9" xfId="0" applyFont="1" applyBorder="1" applyAlignment="1" applyProtection="1">
      <alignment horizontal="center" vertical="center"/>
      <protection locked="0"/>
    </xf>
    <xf numFmtId="2" fontId="18" fillId="0" borderId="9" xfId="0" applyNumberFormat="1" applyFont="1" applyBorder="1" applyAlignment="1" applyProtection="1">
      <alignment horizontal="center"/>
      <protection locked="0"/>
    </xf>
    <xf numFmtId="0" fontId="18" fillId="0" borderId="9" xfId="0" applyFont="1" applyBorder="1" applyAlignment="1" applyProtection="1">
      <alignment horizontal="left" vertical="center" wrapText="1"/>
      <protection locked="0"/>
    </xf>
    <xf numFmtId="0" fontId="18" fillId="0" borderId="33" xfId="0" applyFont="1" applyBorder="1" applyAlignment="1">
      <alignment horizontal="center" vertical="center" wrapText="1"/>
    </xf>
    <xf numFmtId="0" fontId="18" fillId="0" borderId="24" xfId="0" applyFont="1" applyBorder="1" applyAlignment="1">
      <alignment horizontal="center" vertical="center"/>
    </xf>
    <xf numFmtId="2" fontId="18" fillId="0" borderId="31" xfId="0" applyNumberFormat="1" applyFont="1" applyBorder="1" applyAlignment="1" applyProtection="1">
      <alignment horizontal="center" vertical="center"/>
      <protection locked="0"/>
    </xf>
    <xf numFmtId="0" fontId="18" fillId="0" borderId="31" xfId="0" applyFont="1" applyBorder="1" applyAlignment="1" applyProtection="1">
      <alignment horizontal="center" vertical="center" wrapText="1"/>
      <protection locked="0"/>
    </xf>
    <xf numFmtId="2" fontId="18" fillId="0" borderId="24" xfId="0" applyNumberFormat="1" applyFont="1" applyBorder="1" applyAlignment="1" applyProtection="1">
      <alignment horizontal="center" vertical="center"/>
      <protection locked="0"/>
    </xf>
    <xf numFmtId="0" fontId="18" fillId="0" borderId="24" xfId="0" applyFont="1" applyBorder="1" applyAlignment="1" applyProtection="1">
      <alignment horizontal="left" vertical="center" wrapText="1"/>
      <protection locked="0"/>
    </xf>
    <xf numFmtId="2" fontId="18" fillId="0" borderId="24" xfId="0" applyNumberFormat="1" applyFont="1" applyBorder="1" applyAlignment="1" applyProtection="1">
      <alignment horizontal="center"/>
      <protection locked="0"/>
    </xf>
    <xf numFmtId="0" fontId="18" fillId="0" borderId="4" xfId="0" applyFont="1" applyBorder="1" applyAlignment="1">
      <alignment horizontal="center" vertical="center" wrapText="1"/>
    </xf>
    <xf numFmtId="0" fontId="18" fillId="11" borderId="9" xfId="0" applyFont="1" applyFill="1" applyBorder="1" applyAlignment="1">
      <alignment horizontal="center" vertical="center"/>
    </xf>
    <xf numFmtId="0" fontId="18" fillId="0" borderId="79" xfId="0" applyFont="1" applyBorder="1" applyAlignment="1" applyProtection="1">
      <alignment horizontal="left" vertical="center" wrapText="1"/>
      <protection locked="0"/>
    </xf>
    <xf numFmtId="0" fontId="18" fillId="0" borderId="26" xfId="0" applyFont="1" applyBorder="1" applyAlignment="1">
      <alignment horizontal="center" vertical="center" wrapText="1"/>
    </xf>
    <xf numFmtId="0" fontId="18" fillId="0" borderId="24" xfId="0" applyFont="1" applyBorder="1" applyAlignment="1" applyProtection="1">
      <alignment horizontal="center" vertical="center" wrapText="1"/>
      <protection locked="0"/>
    </xf>
    <xf numFmtId="0" fontId="30" fillId="0" borderId="0" xfId="0" applyFont="1" applyAlignment="1">
      <alignment horizontal="center"/>
    </xf>
    <xf numFmtId="0" fontId="16" fillId="0" borderId="0" xfId="0" applyFont="1" applyAlignment="1">
      <alignment horizontal="right" vertical="top"/>
    </xf>
    <xf numFmtId="0" fontId="18" fillId="0" borderId="0" xfId="0" applyFont="1" applyAlignment="1">
      <alignment horizontal="left" vertical="top" wrapText="1"/>
    </xf>
    <xf numFmtId="0" fontId="18" fillId="0" borderId="0" xfId="0" applyFont="1" applyAlignment="1">
      <alignment horizontal="right" vertical="top"/>
    </xf>
    <xf numFmtId="0" fontId="16" fillId="3" borderId="1" xfId="0" applyFont="1" applyFill="1" applyBorder="1"/>
    <xf numFmtId="0" fontId="18" fillId="3" borderId="1" xfId="0" applyFont="1" applyFill="1" applyBorder="1"/>
    <xf numFmtId="0" fontId="18" fillId="3" borderId="1" xfId="0" applyFont="1" applyFill="1" applyBorder="1" applyAlignment="1">
      <alignment horizontal="left" vertical="center"/>
    </xf>
    <xf numFmtId="0" fontId="18" fillId="3" borderId="1" xfId="0" applyFont="1" applyFill="1" applyBorder="1" applyAlignment="1">
      <alignment horizontal="center"/>
    </xf>
    <xf numFmtId="0" fontId="18" fillId="3" borderId="1" xfId="0" applyFont="1" applyFill="1" applyBorder="1" applyAlignment="1">
      <alignment horizontal="left" vertical="center" wrapText="1"/>
    </xf>
    <xf numFmtId="0" fontId="18" fillId="3" borderId="1" xfId="0" applyFont="1" applyFill="1" applyBorder="1" applyAlignment="1">
      <alignment horizontal="center" wrapText="1"/>
    </xf>
    <xf numFmtId="0" fontId="31" fillId="7" borderId="23" xfId="0" applyFont="1" applyFill="1" applyBorder="1" applyAlignment="1">
      <alignment horizontal="left" vertical="top"/>
    </xf>
    <xf numFmtId="0" fontId="18" fillId="0" borderId="22" xfId="0" applyFont="1" applyBorder="1" applyAlignment="1" applyProtection="1">
      <alignment horizontal="center" vertical="center"/>
      <protection locked="0"/>
    </xf>
    <xf numFmtId="0" fontId="18" fillId="0" borderId="21" xfId="0" applyFont="1" applyBorder="1" applyAlignment="1" applyProtection="1">
      <alignment horizontal="center" vertical="center"/>
      <protection locked="0"/>
    </xf>
    <xf numFmtId="0" fontId="18" fillId="0" borderId="20" xfId="0" applyFont="1" applyBorder="1" applyAlignment="1" applyProtection="1">
      <alignment horizontal="center" vertical="center"/>
      <protection locked="0"/>
    </xf>
    <xf numFmtId="0" fontId="20" fillId="4" borderId="3" xfId="0" applyFont="1" applyFill="1" applyBorder="1" applyAlignment="1">
      <alignment horizontal="center" vertical="center" wrapText="1"/>
    </xf>
    <xf numFmtId="0" fontId="20" fillId="0" borderId="8" xfId="0" applyFont="1" applyBorder="1" applyAlignment="1">
      <alignment horizontal="left" vertical="center" wrapText="1"/>
    </xf>
    <xf numFmtId="0" fontId="21" fillId="0" borderId="29" xfId="0" applyFont="1" applyBorder="1" applyAlignment="1">
      <alignment horizontal="left" vertical="center" wrapText="1"/>
    </xf>
    <xf numFmtId="0" fontId="21" fillId="0" borderId="32" xfId="0" applyFont="1" applyBorder="1" applyAlignment="1">
      <alignment horizontal="left" vertical="center" wrapText="1"/>
    </xf>
    <xf numFmtId="0" fontId="20" fillId="0" borderId="30" xfId="0" applyFont="1" applyBorder="1" applyAlignment="1">
      <alignment horizontal="left" vertical="center" wrapText="1"/>
    </xf>
    <xf numFmtId="0" fontId="21" fillId="0" borderId="25" xfId="0" applyFont="1" applyBorder="1" applyAlignment="1">
      <alignment horizontal="left" vertical="center" wrapText="1"/>
    </xf>
    <xf numFmtId="0" fontId="33" fillId="0" borderId="0" xfId="0" applyFont="1" applyAlignment="1">
      <alignment horizontal="left" vertical="center" wrapText="1"/>
    </xf>
    <xf numFmtId="0" fontId="34" fillId="0" borderId="0" xfId="0" applyFont="1" applyAlignment="1">
      <alignment vertical="center"/>
    </xf>
    <xf numFmtId="0" fontId="20" fillId="3" borderId="1" xfId="0" applyFont="1" applyFill="1" applyBorder="1"/>
    <xf numFmtId="0" fontId="4" fillId="6" borderId="0" xfId="0" applyFont="1" applyFill="1"/>
    <xf numFmtId="0" fontId="23" fillId="3" borderId="0" xfId="0" applyFont="1" applyFill="1" applyAlignment="1">
      <alignment horizontal="left"/>
    </xf>
    <xf numFmtId="0" fontId="22" fillId="3" borderId="0" xfId="0" applyFont="1" applyFill="1" applyAlignment="1">
      <alignment horizontal="left"/>
    </xf>
    <xf numFmtId="0" fontId="4" fillId="3" borderId="0" xfId="0" applyFont="1" applyFill="1" applyAlignment="1">
      <alignment horizontal="left"/>
    </xf>
    <xf numFmtId="0" fontId="4" fillId="3" borderId="0" xfId="0" applyFont="1" applyFill="1"/>
    <xf numFmtId="0" fontId="4" fillId="3" borderId="0" xfId="0" applyFont="1" applyFill="1" applyAlignment="1">
      <alignment horizontal="left" vertical="center"/>
    </xf>
    <xf numFmtId="0" fontId="4" fillId="3" borderId="0" xfId="0" applyFont="1" applyFill="1" applyAlignment="1">
      <alignment horizontal="center"/>
    </xf>
    <xf numFmtId="0" fontId="35" fillId="3" borderId="0" xfId="0" applyFont="1" applyFill="1" applyAlignment="1">
      <alignment horizontal="left" vertical="center"/>
    </xf>
    <xf numFmtId="0" fontId="35" fillId="3" borderId="0" xfId="0" applyFont="1" applyFill="1" applyAlignment="1">
      <alignment horizontal="center"/>
    </xf>
    <xf numFmtId="0" fontId="35" fillId="3" borderId="0" xfId="0" applyFont="1" applyFill="1" applyAlignment="1">
      <alignment horizontal="left" vertical="center" wrapText="1"/>
    </xf>
    <xf numFmtId="0" fontId="35" fillId="3" borderId="0" xfId="0" applyFont="1" applyFill="1" applyAlignment="1">
      <alignment horizontal="center" wrapText="1"/>
    </xf>
    <xf numFmtId="0" fontId="16" fillId="8" borderId="6" xfId="0" applyFont="1" applyFill="1" applyBorder="1" applyAlignment="1">
      <alignment horizontal="center" vertical="center"/>
    </xf>
    <xf numFmtId="43" fontId="16" fillId="8" borderId="0" xfId="0" applyNumberFormat="1" applyFont="1" applyFill="1" applyAlignment="1">
      <alignment horizontal="center" vertical="center"/>
    </xf>
    <xf numFmtId="43" fontId="16" fillId="8" borderId="0" xfId="3" applyFont="1" applyFill="1" applyBorder="1" applyAlignment="1">
      <alignment horizontal="center" vertical="center" wrapText="1"/>
    </xf>
    <xf numFmtId="43" fontId="18" fillId="0" borderId="0" xfId="3" applyFont="1" applyFill="1" applyBorder="1" applyAlignment="1" applyProtection="1">
      <alignment horizontal="center" vertical="center" wrapText="1"/>
      <protection locked="0"/>
    </xf>
    <xf numFmtId="0" fontId="18" fillId="0" borderId="0" xfId="0" applyFont="1" applyAlignment="1" applyProtection="1">
      <alignment horizontal="left" vertical="center" wrapText="1"/>
      <protection locked="0"/>
    </xf>
    <xf numFmtId="43" fontId="16" fillId="8" borderId="5" xfId="3" applyFont="1" applyFill="1" applyBorder="1" applyAlignment="1" applyProtection="1">
      <alignment horizontal="center" vertical="center"/>
    </xf>
    <xf numFmtId="43" fontId="16" fillId="8" borderId="5" xfId="3" applyFont="1" applyFill="1" applyBorder="1" applyAlignment="1" applyProtection="1">
      <alignment horizontal="left" vertical="center" wrapText="1"/>
    </xf>
    <xf numFmtId="0" fontId="16" fillId="8" borderId="5" xfId="0" applyFont="1" applyFill="1" applyBorder="1" applyAlignment="1">
      <alignment horizontal="left" vertical="center" wrapText="1"/>
    </xf>
    <xf numFmtId="0" fontId="20" fillId="8" borderId="0" xfId="0" applyFont="1" applyFill="1" applyAlignment="1">
      <alignment vertical="center"/>
    </xf>
    <xf numFmtId="0" fontId="32" fillId="0" borderId="0" xfId="0" applyFont="1" applyAlignment="1">
      <alignment vertical="center" wrapText="1"/>
    </xf>
    <xf numFmtId="0" fontId="21" fillId="0" borderId="0" xfId="0" applyFont="1" applyAlignment="1">
      <alignment vertical="center" wrapText="1"/>
    </xf>
    <xf numFmtId="0" fontId="20" fillId="8" borderId="0" xfId="0" applyFont="1" applyFill="1" applyAlignment="1">
      <alignment wrapText="1"/>
    </xf>
    <xf numFmtId="0" fontId="16" fillId="0" borderId="0" xfId="0" applyFont="1" applyAlignment="1">
      <alignment horizontal="left" vertical="center"/>
    </xf>
    <xf numFmtId="0" fontId="16" fillId="0" borderId="0" xfId="0" applyFont="1"/>
    <xf numFmtId="0" fontId="18" fillId="0" borderId="6" xfId="0" applyFont="1" applyBorder="1" applyAlignment="1" applyProtection="1">
      <alignment horizontal="center" vertical="center"/>
      <protection locked="0"/>
    </xf>
    <xf numFmtId="0" fontId="18" fillId="0" borderId="6" xfId="0" applyFont="1" applyBorder="1" applyAlignment="1" applyProtection="1">
      <alignment horizontal="left" vertical="center" wrapText="1"/>
      <protection locked="0"/>
    </xf>
    <xf numFmtId="0" fontId="21" fillId="0" borderId="0" xfId="0" applyFont="1" applyAlignment="1">
      <alignment wrapText="1"/>
    </xf>
    <xf numFmtId="0" fontId="18" fillId="0" borderId="0" xfId="0" applyFont="1" applyAlignment="1">
      <alignment horizontal="center" vertical="center" wrapText="1"/>
    </xf>
    <xf numFmtId="166" fontId="18" fillId="0" borderId="0" xfId="3" applyNumberFormat="1" applyFont="1" applyFill="1" applyBorder="1" applyAlignment="1" applyProtection="1">
      <alignment horizontal="center" vertical="center" wrapText="1"/>
      <protection locked="0"/>
    </xf>
    <xf numFmtId="166" fontId="18" fillId="0" borderId="0" xfId="3" applyNumberFormat="1" applyFont="1" applyAlignment="1" applyProtection="1">
      <alignment horizontal="left" vertical="center" wrapText="1"/>
      <protection locked="0"/>
    </xf>
    <xf numFmtId="166" fontId="18" fillId="0" borderId="0" xfId="3" applyNumberFormat="1" applyFont="1" applyProtection="1">
      <protection locked="0"/>
    </xf>
    <xf numFmtId="0" fontId="18" fillId="8" borderId="6" xfId="0" applyFont="1" applyFill="1" applyBorder="1" applyAlignment="1">
      <alignment horizontal="center" vertical="center"/>
    </xf>
    <xf numFmtId="164" fontId="16" fillId="8" borderId="9" xfId="3" applyNumberFormat="1" applyFont="1" applyFill="1" applyBorder="1" applyAlignment="1" applyProtection="1">
      <alignment horizontal="center" vertical="center"/>
    </xf>
    <xf numFmtId="164" fontId="16" fillId="8" borderId="6" xfId="3" applyNumberFormat="1" applyFont="1" applyFill="1" applyBorder="1" applyAlignment="1" applyProtection="1">
      <alignment horizontal="left" vertical="center" wrapText="1"/>
    </xf>
    <xf numFmtId="164" fontId="16" fillId="8" borderId="6" xfId="0" applyNumberFormat="1" applyFont="1" applyFill="1" applyBorder="1" applyAlignment="1">
      <alignment horizontal="left" vertical="center" wrapText="1"/>
    </xf>
    <xf numFmtId="0" fontId="20" fillId="8" borderId="0" xfId="0" applyFont="1" applyFill="1"/>
    <xf numFmtId="0" fontId="18" fillId="8" borderId="9" xfId="0" applyFont="1" applyFill="1" applyBorder="1" applyAlignment="1">
      <alignment horizontal="center" vertical="center"/>
    </xf>
    <xf numFmtId="43" fontId="16" fillId="8" borderId="9" xfId="3" applyFont="1" applyFill="1" applyBorder="1" applyAlignment="1" applyProtection="1">
      <alignment horizontal="center" vertical="center"/>
    </xf>
    <xf numFmtId="43" fontId="16" fillId="8" borderId="6" xfId="3" applyFont="1" applyFill="1" applyBorder="1" applyAlignment="1" applyProtection="1">
      <alignment horizontal="left" vertical="center" wrapText="1"/>
    </xf>
    <xf numFmtId="0" fontId="16" fillId="8" borderId="6" xfId="0" applyFont="1" applyFill="1" applyBorder="1" applyAlignment="1">
      <alignment horizontal="left" vertical="center" wrapText="1"/>
    </xf>
    <xf numFmtId="0" fontId="18" fillId="2" borderId="0" xfId="0" applyFont="1" applyFill="1" applyAlignment="1" applyProtection="1">
      <alignment vertical="center"/>
      <protection locked="0"/>
    </xf>
    <xf numFmtId="0" fontId="18" fillId="2" borderId="0" xfId="0" applyFont="1" applyFill="1" applyProtection="1">
      <protection locked="0"/>
    </xf>
    <xf numFmtId="0" fontId="28" fillId="0" borderId="0" xfId="0" applyFont="1" applyAlignment="1">
      <alignment horizontal="right"/>
    </xf>
    <xf numFmtId="0" fontId="16" fillId="2" borderId="0" xfId="0" applyFont="1" applyFill="1" applyProtection="1">
      <protection locked="0"/>
    </xf>
    <xf numFmtId="0" fontId="29" fillId="2" borderId="2" xfId="1" applyFont="1" applyFill="1" applyBorder="1" applyAlignment="1" applyProtection="1">
      <alignment horizontal="right"/>
      <protection locked="0"/>
    </xf>
    <xf numFmtId="0" fontId="29" fillId="2" borderId="7" xfId="1" applyFont="1" applyFill="1" applyBorder="1" applyAlignment="1" applyProtection="1">
      <alignment horizontal="right" wrapText="1"/>
      <protection locked="0"/>
    </xf>
    <xf numFmtId="43" fontId="18" fillId="8" borderId="6" xfId="3" applyFont="1" applyFill="1" applyBorder="1" applyAlignment="1" applyProtection="1">
      <alignment horizontal="center" vertical="center"/>
    </xf>
    <xf numFmtId="43" fontId="18" fillId="8" borderId="6" xfId="3" applyFont="1" applyFill="1" applyBorder="1" applyAlignment="1" applyProtection="1">
      <alignment horizontal="left" vertical="center" wrapText="1"/>
    </xf>
    <xf numFmtId="43" fontId="18" fillId="0" borderId="6" xfId="3" applyFont="1" applyBorder="1" applyAlignment="1" applyProtection="1">
      <alignment horizontal="left" vertical="center" wrapText="1"/>
      <protection locked="0"/>
    </xf>
    <xf numFmtId="43" fontId="18" fillId="8" borderId="9" xfId="3" applyFont="1" applyFill="1" applyBorder="1" applyAlignment="1" applyProtection="1">
      <alignment horizontal="center" vertical="center"/>
    </xf>
    <xf numFmtId="43" fontId="18" fillId="8" borderId="9" xfId="3" applyFont="1" applyFill="1" applyBorder="1" applyAlignment="1" applyProtection="1">
      <alignment horizontal="left" vertical="center" wrapText="1"/>
    </xf>
    <xf numFmtId="0" fontId="29" fillId="2" borderId="10" xfId="1" applyFont="1" applyFill="1" applyBorder="1" applyAlignment="1" applyProtection="1">
      <alignment horizontal="right" wrapText="1"/>
      <protection locked="0"/>
    </xf>
    <xf numFmtId="43" fontId="18" fillId="0" borderId="0" xfId="3" applyFont="1" applyAlignment="1" applyProtection="1">
      <alignment horizontal="left" vertical="top" wrapText="1"/>
      <protection locked="0"/>
    </xf>
    <xf numFmtId="0" fontId="18" fillId="0" borderId="11" xfId="0" applyFont="1" applyBorder="1" applyAlignment="1">
      <alignment horizontal="center" vertical="center"/>
    </xf>
    <xf numFmtId="43" fontId="18" fillId="0" borderId="11" xfId="3" applyFont="1" applyBorder="1" applyAlignment="1" applyProtection="1">
      <alignment horizontal="center" vertical="center"/>
      <protection locked="0"/>
    </xf>
    <xf numFmtId="43" fontId="18" fillId="0" borderId="11" xfId="3" applyFont="1" applyBorder="1" applyAlignment="1" applyProtection="1">
      <alignment horizontal="left" vertical="center" wrapText="1"/>
      <protection locked="0"/>
    </xf>
    <xf numFmtId="0" fontId="21" fillId="0" borderId="0" xfId="0" applyFont="1" applyAlignment="1">
      <alignment vertical="center"/>
    </xf>
    <xf numFmtId="0" fontId="21" fillId="8" borderId="8" xfId="0" applyFont="1" applyFill="1" applyBorder="1" applyAlignment="1">
      <alignment horizontal="left" vertical="center" wrapText="1"/>
    </xf>
    <xf numFmtId="0" fontId="21" fillId="0" borderId="8" xfId="0" applyFont="1" applyBorder="1" applyAlignment="1">
      <alignment horizontal="left" vertical="center" wrapText="1"/>
    </xf>
    <xf numFmtId="0" fontId="20" fillId="8" borderId="8" xfId="0" applyFont="1" applyFill="1" applyBorder="1" applyAlignment="1">
      <alignment horizontal="left" vertical="center" wrapText="1"/>
    </xf>
    <xf numFmtId="0" fontId="32" fillId="0" borderId="9" xfId="0" applyFont="1" applyBorder="1" applyAlignment="1">
      <alignment horizontal="left" vertical="center" wrapText="1"/>
    </xf>
    <xf numFmtId="0" fontId="21" fillId="0" borderId="6" xfId="0" applyFont="1" applyBorder="1" applyAlignment="1">
      <alignment horizontal="left" vertical="center" wrapText="1"/>
    </xf>
    <xf numFmtId="0" fontId="32" fillId="0" borderId="6" xfId="0" applyFont="1" applyBorder="1" applyAlignment="1">
      <alignment vertical="center" wrapText="1"/>
    </xf>
    <xf numFmtId="0" fontId="21" fillId="0" borderId="11" xfId="0" applyFont="1" applyBorder="1" applyAlignment="1">
      <alignment horizontal="left" vertical="center" wrapText="1"/>
    </xf>
    <xf numFmtId="0" fontId="19" fillId="0" borderId="0" xfId="0" applyFont="1" applyAlignment="1">
      <alignment vertical="center"/>
    </xf>
    <xf numFmtId="0" fontId="4" fillId="2" borderId="0" xfId="0" applyFont="1" applyFill="1" applyAlignment="1" applyProtection="1">
      <alignment vertical="center"/>
      <protection locked="0"/>
    </xf>
    <xf numFmtId="0" fontId="4" fillId="2" borderId="0" xfId="0" applyFont="1" applyFill="1" applyAlignment="1" applyProtection="1">
      <alignment horizontal="center" vertical="center"/>
      <protection locked="0"/>
    </xf>
    <xf numFmtId="0" fontId="23" fillId="3" borderId="0" xfId="0" applyFont="1" applyFill="1" applyAlignment="1">
      <alignment horizontal="left" vertical="center" wrapText="1"/>
    </xf>
    <xf numFmtId="0" fontId="4" fillId="0" borderId="0" xfId="0" applyFont="1" applyAlignment="1">
      <alignment vertical="center"/>
    </xf>
    <xf numFmtId="0" fontId="21" fillId="0" borderId="0" xfId="0" applyFont="1" applyAlignment="1">
      <alignment horizontal="left" vertical="top" wrapText="1"/>
    </xf>
    <xf numFmtId="0" fontId="21" fillId="0" borderId="9" xfId="0" applyFont="1" applyBorder="1" applyAlignment="1" applyProtection="1">
      <alignment horizontal="left" vertical="center"/>
      <protection locked="0"/>
    </xf>
    <xf numFmtId="0" fontId="18" fillId="9" borderId="9" xfId="0" applyFont="1" applyFill="1" applyBorder="1" applyAlignment="1" applyProtection="1">
      <alignment horizontal="center" vertical="center"/>
      <protection locked="0"/>
    </xf>
    <xf numFmtId="0" fontId="18" fillId="8" borderId="9" xfId="0" applyFont="1" applyFill="1" applyBorder="1" applyAlignment="1" applyProtection="1">
      <alignment horizontal="center" vertical="center"/>
      <protection locked="0"/>
    </xf>
    <xf numFmtId="0" fontId="21" fillId="8" borderId="9" xfId="0" applyFont="1" applyFill="1" applyBorder="1" applyAlignment="1" applyProtection="1">
      <alignment horizontal="left" vertical="center"/>
      <protection locked="0"/>
    </xf>
    <xf numFmtId="10" fontId="16" fillId="8" borderId="9" xfId="4" applyNumberFormat="1" applyFont="1" applyFill="1" applyBorder="1" applyAlignment="1" applyProtection="1">
      <alignment horizontal="center" vertical="center"/>
    </xf>
    <xf numFmtId="0" fontId="16" fillId="8" borderId="9" xfId="0" applyFont="1" applyFill="1" applyBorder="1" applyAlignment="1">
      <alignment horizontal="center" vertical="center"/>
    </xf>
    <xf numFmtId="0" fontId="18" fillId="9" borderId="0" xfId="0" applyFont="1" applyFill="1"/>
    <xf numFmtId="0" fontId="18" fillId="8" borderId="11" xfId="0" applyFont="1" applyFill="1" applyBorder="1" applyAlignment="1" applyProtection="1">
      <alignment horizontal="center" vertical="center"/>
      <protection locked="0"/>
    </xf>
    <xf numFmtId="0" fontId="21" fillId="8" borderId="11" xfId="0" applyFont="1" applyFill="1" applyBorder="1" applyAlignment="1" applyProtection="1">
      <alignment horizontal="left" vertical="center"/>
      <protection locked="0"/>
    </xf>
    <xf numFmtId="0" fontId="16" fillId="8" borderId="11" xfId="0" applyFont="1" applyFill="1" applyBorder="1" applyAlignment="1">
      <alignment horizontal="center" vertical="center"/>
    </xf>
    <xf numFmtId="0" fontId="18" fillId="8" borderId="79" xfId="0" applyFont="1" applyFill="1" applyBorder="1" applyAlignment="1" applyProtection="1">
      <alignment horizontal="center" vertical="center"/>
      <protection locked="0"/>
    </xf>
    <xf numFmtId="0" fontId="18" fillId="0" borderId="0" xfId="0" applyFont="1" applyAlignment="1" applyProtection="1">
      <alignment horizontal="center" vertical="center"/>
      <protection locked="0"/>
    </xf>
    <xf numFmtId="0" fontId="21" fillId="0" borderId="0" xfId="0" applyFont="1" applyAlignment="1" applyProtection="1">
      <alignment horizontal="center" vertical="center"/>
      <protection locked="0"/>
    </xf>
    <xf numFmtId="0" fontId="18" fillId="0" borderId="16" xfId="0" applyFont="1" applyBorder="1" applyAlignment="1" applyProtection="1">
      <alignment horizontal="center"/>
      <protection locked="0"/>
    </xf>
    <xf numFmtId="0" fontId="4" fillId="2" borderId="0" xfId="0" applyFont="1" applyFill="1" applyProtection="1">
      <protection locked="0"/>
    </xf>
    <xf numFmtId="0" fontId="16" fillId="4" borderId="13" xfId="0" applyFont="1" applyFill="1" applyBorder="1" applyAlignment="1">
      <alignment horizontal="center" vertical="center" wrapText="1"/>
    </xf>
    <xf numFmtId="0" fontId="16" fillId="4" borderId="13" xfId="0" applyFont="1" applyFill="1" applyBorder="1" applyAlignment="1">
      <alignment horizontal="left" vertical="center" wrapText="1"/>
    </xf>
    <xf numFmtId="0" fontId="18" fillId="8" borderId="13" xfId="0" applyFont="1" applyFill="1" applyBorder="1" applyAlignment="1">
      <alignment horizontal="center" vertical="center"/>
    </xf>
    <xf numFmtId="43" fontId="18" fillId="8" borderId="13" xfId="3" applyFont="1" applyFill="1" applyBorder="1" applyAlignment="1">
      <alignment horizontal="center" vertical="center"/>
    </xf>
    <xf numFmtId="1" fontId="18" fillId="8" borderId="13" xfId="0" applyNumberFormat="1" applyFont="1" applyFill="1" applyBorder="1" applyAlignment="1">
      <alignment horizontal="center" vertical="center"/>
    </xf>
    <xf numFmtId="0" fontId="16" fillId="8" borderId="13" xfId="0" applyFont="1" applyFill="1" applyBorder="1" applyAlignment="1">
      <alignment horizontal="center" vertical="center"/>
    </xf>
    <xf numFmtId="10" fontId="16" fillId="8" borderId="13" xfId="4" applyNumberFormat="1" applyFont="1" applyFill="1" applyBorder="1" applyAlignment="1">
      <alignment horizontal="center" vertical="center"/>
    </xf>
    <xf numFmtId="10" fontId="16" fillId="8" borderId="13" xfId="0" applyNumberFormat="1" applyFont="1" applyFill="1" applyBorder="1" applyAlignment="1">
      <alignment horizontal="center" vertical="center"/>
    </xf>
    <xf numFmtId="1" fontId="16" fillId="8" borderId="13" xfId="0" applyNumberFormat="1" applyFont="1" applyFill="1" applyBorder="1" applyAlignment="1">
      <alignment horizontal="center" vertical="center"/>
    </xf>
    <xf numFmtId="0" fontId="24" fillId="0" borderId="0" xfId="0" applyFont="1" applyAlignment="1">
      <alignment horizontal="center" vertical="center"/>
    </xf>
    <xf numFmtId="43" fontId="18" fillId="0" borderId="0" xfId="3" applyFont="1" applyAlignment="1" applyProtection="1">
      <alignment horizontal="center" vertical="center"/>
      <protection locked="0"/>
    </xf>
    <xf numFmtId="43" fontId="18" fillId="0" borderId="0" xfId="3" applyFont="1" applyAlignment="1" applyProtection="1">
      <alignment horizontal="left" vertical="center"/>
      <protection locked="0"/>
    </xf>
    <xf numFmtId="0" fontId="24" fillId="8" borderId="0" xfId="0" applyFont="1" applyFill="1" applyAlignment="1">
      <alignment horizontal="center" vertical="center"/>
    </xf>
    <xf numFmtId="165" fontId="16" fillId="8" borderId="0" xfId="0" applyNumberFormat="1" applyFont="1" applyFill="1" applyAlignment="1">
      <alignment horizontal="center" vertical="center"/>
    </xf>
    <xf numFmtId="0" fontId="20" fillId="4" borderId="13" xfId="0" applyFont="1" applyFill="1" applyBorder="1" applyAlignment="1">
      <alignment horizontal="center" vertical="center" wrapText="1"/>
    </xf>
    <xf numFmtId="0" fontId="21" fillId="8" borderId="13" xfId="0" applyFont="1" applyFill="1" applyBorder="1" applyAlignment="1">
      <alignment horizontal="left" vertical="center" wrapText="1"/>
    </xf>
    <xf numFmtId="0" fontId="21" fillId="8" borderId="13" xfId="0" applyFont="1" applyFill="1" applyBorder="1" applyAlignment="1">
      <alignment vertical="center" wrapText="1"/>
    </xf>
    <xf numFmtId="0" fontId="36" fillId="8" borderId="13" xfId="0" applyFont="1" applyFill="1" applyBorder="1" applyAlignment="1">
      <alignment vertical="center"/>
    </xf>
    <xf numFmtId="0" fontId="21" fillId="0" borderId="0" xfId="0" applyFont="1" applyAlignment="1">
      <alignment horizontal="left" vertical="center"/>
    </xf>
    <xf numFmtId="0" fontId="18" fillId="0" borderId="0" xfId="0" applyFont="1" applyAlignment="1" applyProtection="1">
      <alignment vertical="center"/>
      <protection locked="0"/>
    </xf>
    <xf numFmtId="0" fontId="18" fillId="0" borderId="64" xfId="0" applyFont="1" applyBorder="1" applyAlignment="1" applyProtection="1">
      <alignment vertical="center"/>
      <protection locked="0"/>
    </xf>
    <xf numFmtId="0" fontId="18" fillId="0" borderId="12" xfId="0" applyFont="1" applyBorder="1" applyAlignment="1" applyProtection="1">
      <alignment vertical="center" wrapText="1"/>
      <protection locked="0"/>
    </xf>
    <xf numFmtId="0" fontId="18" fillId="0" borderId="0" xfId="0" applyFont="1" applyAlignment="1" applyProtection="1">
      <alignment vertical="center" wrapText="1"/>
      <protection locked="0"/>
    </xf>
    <xf numFmtId="0" fontId="8" fillId="12" borderId="0" xfId="0" applyFont="1" applyFill="1"/>
    <xf numFmtId="0" fontId="0" fillId="12" borderId="0" xfId="0" applyFill="1"/>
    <xf numFmtId="0" fontId="23" fillId="13" borderId="0" xfId="0" applyFont="1" applyFill="1" applyAlignment="1">
      <alignment horizontal="left" vertical="center"/>
    </xf>
    <xf numFmtId="0" fontId="23" fillId="13" borderId="0" xfId="0" applyFont="1" applyFill="1" applyAlignment="1" applyProtection="1">
      <alignment horizontal="left" vertical="center"/>
      <protection locked="0"/>
    </xf>
    <xf numFmtId="0" fontId="16" fillId="13" borderId="0" xfId="0" applyFont="1" applyFill="1" applyAlignment="1">
      <alignment horizontal="left" vertical="center"/>
    </xf>
    <xf numFmtId="0" fontId="18" fillId="12" borderId="0" xfId="0" applyFont="1" applyFill="1" applyProtection="1">
      <protection locked="0"/>
    </xf>
    <xf numFmtId="0" fontId="18" fillId="12" borderId="0" xfId="0" applyFont="1" applyFill="1"/>
    <xf numFmtId="0" fontId="18" fillId="0" borderId="8" xfId="0" applyFont="1" applyBorder="1" applyAlignment="1">
      <alignment horizontal="center" vertical="center"/>
    </xf>
    <xf numFmtId="0" fontId="8" fillId="0" borderId="0" xfId="0" applyFont="1" applyAlignment="1">
      <alignment horizontal="left"/>
    </xf>
    <xf numFmtId="0" fontId="0" fillId="0" borderId="0" xfId="0" applyAlignment="1">
      <alignment horizontal="left"/>
    </xf>
    <xf numFmtId="0" fontId="0" fillId="0" borderId="0" xfId="0" applyAlignment="1">
      <alignment horizontal="left" vertical="center" wrapText="1"/>
    </xf>
    <xf numFmtId="0" fontId="14" fillId="0" borderId="51" xfId="0" applyFont="1" applyBorder="1" applyAlignment="1">
      <alignment horizontal="left" vertical="center" wrapText="1"/>
    </xf>
    <xf numFmtId="0" fontId="14" fillId="0" borderId="13" xfId="0" applyFont="1" applyBorder="1" applyAlignment="1">
      <alignment horizontal="left" vertical="center" wrapText="1"/>
    </xf>
    <xf numFmtId="0" fontId="8" fillId="5" borderId="48" xfId="0" applyFont="1" applyFill="1" applyBorder="1" applyAlignment="1">
      <alignment horizontal="center" vertical="center" wrapText="1"/>
    </xf>
    <xf numFmtId="0" fontId="8" fillId="5" borderId="49" xfId="0" applyFont="1" applyFill="1" applyBorder="1" applyAlignment="1">
      <alignment horizontal="center" vertical="center" wrapText="1"/>
    </xf>
    <xf numFmtId="0" fontId="8" fillId="0" borderId="61" xfId="0" applyFont="1" applyBorder="1" applyAlignment="1">
      <alignment horizontal="left" vertical="top" wrapText="1"/>
    </xf>
    <xf numFmtId="0" fontId="8" fillId="0" borderId="62" xfId="0" applyFont="1" applyBorder="1" applyAlignment="1">
      <alignment horizontal="left" vertical="top" wrapText="1"/>
    </xf>
    <xf numFmtId="0" fontId="8" fillId="0" borderId="57" xfId="0" applyFont="1" applyBorder="1" applyAlignment="1">
      <alignment horizontal="left" vertical="top" wrapText="1"/>
    </xf>
    <xf numFmtId="0" fontId="8" fillId="0" borderId="58" xfId="0" applyFont="1" applyBorder="1" applyAlignment="1">
      <alignment horizontal="left" vertical="top" wrapText="1"/>
    </xf>
    <xf numFmtId="0" fontId="8" fillId="0" borderId="59" xfId="0" applyFont="1" applyBorder="1" applyAlignment="1">
      <alignment horizontal="left" vertical="top" wrapText="1"/>
    </xf>
    <xf numFmtId="0" fontId="8" fillId="0" borderId="60" xfId="0" applyFont="1" applyBorder="1" applyAlignment="1">
      <alignment horizontal="left" vertical="top" wrapText="1"/>
    </xf>
    <xf numFmtId="0" fontId="14" fillId="0" borderId="53" xfId="0" applyFont="1" applyBorder="1" applyAlignment="1">
      <alignment horizontal="left" wrapText="1"/>
    </xf>
    <xf numFmtId="0" fontId="14" fillId="0" borderId="54" xfId="0" applyFont="1" applyBorder="1" applyAlignment="1">
      <alignment horizontal="left" wrapText="1"/>
    </xf>
    <xf numFmtId="0" fontId="18" fillId="0" borderId="63" xfId="0" applyFont="1" applyBorder="1" applyAlignment="1" applyProtection="1">
      <alignment horizontal="left" vertical="center"/>
      <protection locked="0"/>
    </xf>
    <xf numFmtId="0" fontId="18" fillId="0" borderId="0" xfId="0" applyFont="1" applyAlignment="1" applyProtection="1">
      <alignment horizontal="left" vertical="center"/>
      <protection locked="0"/>
    </xf>
    <xf numFmtId="0" fontId="18" fillId="0" borderId="64" xfId="0" applyFont="1" applyBorder="1" applyAlignment="1" applyProtection="1">
      <alignment horizontal="left" vertical="center"/>
      <protection locked="0"/>
    </xf>
    <xf numFmtId="0" fontId="18" fillId="0" borderId="65" xfId="0" applyFont="1" applyBorder="1" applyAlignment="1" applyProtection="1">
      <alignment horizontal="left" vertical="center"/>
      <protection locked="0"/>
    </xf>
    <xf numFmtId="0" fontId="18" fillId="0" borderId="1" xfId="0" applyFont="1" applyBorder="1" applyAlignment="1" applyProtection="1">
      <alignment horizontal="left" vertical="center"/>
      <protection locked="0"/>
    </xf>
    <xf numFmtId="0" fontId="18" fillId="0" borderId="66" xfId="0" applyFont="1" applyBorder="1" applyAlignment="1" applyProtection="1">
      <alignment horizontal="left" vertical="center"/>
      <protection locked="0"/>
    </xf>
    <xf numFmtId="0" fontId="16" fillId="13" borderId="0" xfId="0" applyFont="1" applyFill="1" applyAlignment="1">
      <alignment horizontal="left" vertical="center"/>
    </xf>
    <xf numFmtId="0" fontId="16" fillId="7" borderId="80" xfId="0" applyFont="1" applyFill="1" applyBorder="1" applyAlignment="1">
      <alignment horizontal="left" vertical="center" wrapText="1"/>
    </xf>
    <xf numFmtId="0" fontId="16" fillId="7" borderId="0" xfId="0" applyFont="1" applyFill="1" applyAlignment="1">
      <alignment horizontal="left" vertical="center" wrapText="1"/>
    </xf>
    <xf numFmtId="0" fontId="16" fillId="0" borderId="0" xfId="0" applyFont="1" applyAlignment="1">
      <alignment horizontal="left" vertical="top" wrapText="1"/>
    </xf>
    <xf numFmtId="0" fontId="18" fillId="0" borderId="0" xfId="0" applyFont="1" applyAlignment="1">
      <alignment horizontal="left" vertical="top" wrapText="1"/>
    </xf>
    <xf numFmtId="0" fontId="18" fillId="0" borderId="73" xfId="0" applyFont="1" applyBorder="1" applyAlignment="1" applyProtection="1">
      <alignment horizontal="center" vertical="top" wrapText="1"/>
      <protection locked="0"/>
    </xf>
    <xf numFmtId="0" fontId="18" fillId="0" borderId="74" xfId="0" applyFont="1" applyBorder="1" applyAlignment="1" applyProtection="1">
      <alignment horizontal="center" vertical="top" wrapText="1"/>
      <protection locked="0"/>
    </xf>
    <xf numFmtId="0" fontId="18" fillId="0" borderId="75" xfId="0" applyFont="1" applyBorder="1" applyAlignment="1" applyProtection="1">
      <alignment horizontal="center" vertical="top" wrapText="1"/>
      <protection locked="0"/>
    </xf>
    <xf numFmtId="0" fontId="18" fillId="0" borderId="76" xfId="0" applyFont="1" applyBorder="1" applyAlignment="1" applyProtection="1">
      <alignment horizontal="center" vertical="top" wrapText="1"/>
      <protection locked="0"/>
    </xf>
    <xf numFmtId="0" fontId="18" fillId="0" borderId="77" xfId="0" applyFont="1" applyBorder="1" applyAlignment="1" applyProtection="1">
      <alignment horizontal="center" vertical="top" wrapText="1"/>
      <protection locked="0"/>
    </xf>
    <xf numFmtId="0" fontId="18" fillId="0" borderId="78" xfId="0" applyFont="1" applyBorder="1" applyAlignment="1" applyProtection="1">
      <alignment horizontal="center" vertical="top" wrapText="1"/>
      <protection locked="0"/>
    </xf>
    <xf numFmtId="0" fontId="31" fillId="7" borderId="14" xfId="0" applyFont="1" applyFill="1" applyBorder="1" applyAlignment="1">
      <alignment horizontal="left" vertical="center" wrapText="1"/>
    </xf>
    <xf numFmtId="0" fontId="31" fillId="7" borderId="12" xfId="0" applyFont="1" applyFill="1" applyBorder="1" applyAlignment="1">
      <alignment horizontal="left" vertical="center" wrapText="1"/>
    </xf>
    <xf numFmtId="0" fontId="18" fillId="0" borderId="70" xfId="0" applyFont="1" applyBorder="1" applyAlignment="1" applyProtection="1">
      <alignment horizontal="center" vertical="top" wrapText="1"/>
      <protection locked="0"/>
    </xf>
    <xf numFmtId="0" fontId="18" fillId="0" borderId="71" xfId="0" applyFont="1" applyBorder="1" applyAlignment="1" applyProtection="1">
      <alignment horizontal="center" vertical="top" wrapText="1"/>
      <protection locked="0"/>
    </xf>
    <xf numFmtId="0" fontId="18" fillId="0" borderId="72" xfId="0" applyFont="1" applyBorder="1" applyAlignment="1" applyProtection="1">
      <alignment horizontal="center" vertical="top" wrapText="1"/>
      <protection locked="0"/>
    </xf>
    <xf numFmtId="0" fontId="18" fillId="0" borderId="0" xfId="0" applyFont="1" applyAlignment="1">
      <alignment horizontal="left" vertical="center" wrapText="1"/>
    </xf>
    <xf numFmtId="0" fontId="9" fillId="0" borderId="18" xfId="0" applyFont="1" applyBorder="1" applyAlignment="1">
      <alignment horizontal="left" wrapText="1"/>
    </xf>
    <xf numFmtId="0" fontId="9" fillId="0" borderId="19" xfId="0" applyFont="1" applyBorder="1" applyAlignment="1">
      <alignment horizontal="left" wrapText="1"/>
    </xf>
    <xf numFmtId="0" fontId="18" fillId="0" borderId="15" xfId="0" applyFont="1" applyBorder="1" applyAlignment="1" applyProtection="1">
      <alignment horizontal="left" wrapText="1"/>
      <protection locked="0"/>
    </xf>
    <xf numFmtId="0" fontId="0" fillId="0" borderId="15" xfId="0" applyBorder="1" applyAlignment="1" applyProtection="1">
      <alignment horizontal="left" wrapText="1"/>
      <protection locked="0"/>
    </xf>
    <xf numFmtId="0" fontId="23" fillId="3" borderId="0" xfId="0" applyFont="1" applyFill="1" applyAlignment="1">
      <alignment horizontal="left" vertical="center"/>
    </xf>
    <xf numFmtId="0" fontId="18" fillId="0" borderId="1" xfId="0" applyFont="1" applyBorder="1" applyAlignment="1">
      <alignment horizontal="left" vertical="center" wrapText="1"/>
    </xf>
    <xf numFmtId="0" fontId="18" fillId="0" borderId="12" xfId="0" applyFont="1" applyBorder="1" applyAlignment="1">
      <alignment horizontal="left" wrapText="1"/>
    </xf>
    <xf numFmtId="0" fontId="18" fillId="0" borderId="0" xfId="0" applyFont="1" applyAlignment="1">
      <alignment horizontal="left" wrapText="1"/>
    </xf>
  </cellXfs>
  <cellStyles count="5">
    <cellStyle name="Comma" xfId="3" builtinId="3"/>
    <cellStyle name="Normal" xfId="0" builtinId="0"/>
    <cellStyle name="Normal_R3" xfId="2" xr:uid="{EE44F3BF-A297-481C-9F5A-C98DBF4B7F62}"/>
    <cellStyle name="Normal_R4" xfId="1" xr:uid="{6D83CF17-33B0-4020-AFC9-A7679DE1C9E4}"/>
    <cellStyle name="Percent" xfId="4" builtinId="5"/>
  </cellStyles>
  <dxfs count="23">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22E8F-486B-4FD6-B0F9-564215E847AA}">
  <dimension ref="A1:B12"/>
  <sheetViews>
    <sheetView workbookViewId="0"/>
  </sheetViews>
  <sheetFormatPr defaultRowHeight="12.5" x14ac:dyDescent="0.25"/>
  <cols>
    <col min="1" max="1" width="26.54296875" customWidth="1"/>
    <col min="2" max="2" width="62.08984375" customWidth="1"/>
  </cols>
  <sheetData>
    <row r="1" spans="1:2" s="260" customFormat="1" ht="13" x14ac:dyDescent="0.3">
      <c r="A1" s="259" t="s">
        <v>205</v>
      </c>
    </row>
    <row r="3" spans="1:2" s="3" customFormat="1" ht="109.25" customHeight="1" x14ac:dyDescent="0.25">
      <c r="A3" s="269" t="s">
        <v>204</v>
      </c>
      <c r="B3" s="269"/>
    </row>
    <row r="4" spans="1:2" ht="13" x14ac:dyDescent="0.3">
      <c r="A4" s="267" t="s">
        <v>186</v>
      </c>
      <c r="B4" s="268"/>
    </row>
    <row r="5" spans="1:2" x14ac:dyDescent="0.25">
      <c r="A5" s="38" t="s">
        <v>187</v>
      </c>
      <c r="B5" s="40" t="s">
        <v>188</v>
      </c>
    </row>
    <row r="6" spans="1:2" x14ac:dyDescent="0.25">
      <c r="A6" s="39" t="s">
        <v>189</v>
      </c>
      <c r="B6" s="34" t="s">
        <v>190</v>
      </c>
    </row>
    <row r="7" spans="1:2" x14ac:dyDescent="0.25">
      <c r="A7" s="39" t="s">
        <v>78</v>
      </c>
      <c r="B7" s="34" t="s">
        <v>191</v>
      </c>
    </row>
    <row r="8" spans="1:2" ht="50" x14ac:dyDescent="0.25">
      <c r="A8" s="39" t="s">
        <v>193</v>
      </c>
      <c r="B8" s="36" t="s">
        <v>200</v>
      </c>
    </row>
    <row r="9" spans="1:2" ht="25" x14ac:dyDescent="0.25">
      <c r="A9" s="39" t="s">
        <v>192</v>
      </c>
      <c r="B9" s="36" t="s">
        <v>201</v>
      </c>
    </row>
    <row r="10" spans="1:2" ht="62.5" x14ac:dyDescent="0.25">
      <c r="A10" s="39" t="s">
        <v>194</v>
      </c>
      <c r="B10" s="36" t="s">
        <v>197</v>
      </c>
    </row>
    <row r="11" spans="1:2" ht="50" x14ac:dyDescent="0.25">
      <c r="A11" s="39" t="s">
        <v>195</v>
      </c>
      <c r="B11" s="35" t="s">
        <v>198</v>
      </c>
    </row>
    <row r="12" spans="1:2" ht="25" x14ac:dyDescent="0.25">
      <c r="A12" s="39" t="s">
        <v>196</v>
      </c>
      <c r="B12" s="37" t="s">
        <v>199</v>
      </c>
    </row>
  </sheetData>
  <sheetProtection algorithmName="SHA-512" hashValue="UvGqihFLaKyELYVQUPSWPOXjq82n5kb57ualQFmoGzjviSLepksmlFD8fcLu/p2Pv+RUEcsytJICawNdsYReUg==" saltValue="XTkcSnvfd3pbZr9Ia7Ww3Q==" spinCount="100000" sheet="1" objects="1" scenarios="1"/>
  <mergeCells count="2">
    <mergeCell ref="A4:B4"/>
    <mergeCell ref="A3: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1A90F-4D7A-4809-A30F-7370163AEFC3}">
  <dimension ref="B1:E39"/>
  <sheetViews>
    <sheetView zoomScale="60" zoomScaleNormal="60" workbookViewId="0">
      <selection activeCell="B2" sqref="B2"/>
    </sheetView>
  </sheetViews>
  <sheetFormatPr defaultRowHeight="12.5" x14ac:dyDescent="0.25"/>
  <cols>
    <col min="3" max="3" width="38.6328125" customWidth="1"/>
    <col min="4" max="4" width="87.453125" customWidth="1"/>
  </cols>
  <sheetData>
    <row r="1" spans="2:5" ht="13" thickBot="1" x14ac:dyDescent="0.3"/>
    <row r="2" spans="2:5" ht="26" x14ac:dyDescent="0.25">
      <c r="B2" s="9" t="s">
        <v>56</v>
      </c>
      <c r="C2" s="10" t="s">
        <v>57</v>
      </c>
      <c r="D2" s="11" t="s">
        <v>58</v>
      </c>
    </row>
    <row r="3" spans="2:5" ht="63" x14ac:dyDescent="0.25">
      <c r="B3" s="12" t="s">
        <v>59</v>
      </c>
      <c r="C3" s="13" t="s">
        <v>60</v>
      </c>
      <c r="D3" s="14" t="s">
        <v>61</v>
      </c>
    </row>
    <row r="4" spans="2:5" ht="63" x14ac:dyDescent="0.25">
      <c r="B4" s="15" t="s">
        <v>62</v>
      </c>
      <c r="C4" s="16" t="s">
        <v>63</v>
      </c>
      <c r="D4" s="17" t="s">
        <v>64</v>
      </c>
    </row>
    <row r="5" spans="2:5" ht="63" x14ac:dyDescent="0.25">
      <c r="B5" s="18" t="s">
        <v>65</v>
      </c>
      <c r="C5" s="13" t="s">
        <v>66</v>
      </c>
      <c r="D5" s="14" t="s">
        <v>67</v>
      </c>
    </row>
    <row r="6" spans="2:5" ht="87.5" x14ac:dyDescent="0.25">
      <c r="B6" s="18" t="s">
        <v>68</v>
      </c>
      <c r="C6" s="13" t="s">
        <v>69</v>
      </c>
      <c r="D6" s="19" t="s">
        <v>70</v>
      </c>
    </row>
    <row r="7" spans="2:5" ht="37.5" x14ac:dyDescent="0.25">
      <c r="B7" s="18" t="s">
        <v>71</v>
      </c>
      <c r="C7" s="20" t="s">
        <v>72</v>
      </c>
      <c r="D7" s="21" t="s">
        <v>73</v>
      </c>
    </row>
    <row r="8" spans="2:5" ht="38.5" thickBot="1" x14ac:dyDescent="0.3">
      <c r="B8" s="22" t="s">
        <v>74</v>
      </c>
      <c r="C8" s="23" t="s">
        <v>75</v>
      </c>
      <c r="D8" s="24" t="s">
        <v>76</v>
      </c>
    </row>
    <row r="10" spans="2:5" ht="13" thickBot="1" x14ac:dyDescent="0.3"/>
    <row r="11" spans="2:5" ht="13" x14ac:dyDescent="0.25">
      <c r="B11" s="272" t="s">
        <v>77</v>
      </c>
      <c r="C11" s="273"/>
      <c r="D11" s="26" t="s">
        <v>80</v>
      </c>
      <c r="E11" s="25"/>
    </row>
    <row r="12" spans="2:5" ht="150" x14ac:dyDescent="0.25">
      <c r="B12" s="270" t="s">
        <v>30</v>
      </c>
      <c r="C12" s="271"/>
      <c r="D12" s="27" t="s">
        <v>81</v>
      </c>
    </row>
    <row r="13" spans="2:5" ht="112.5" x14ac:dyDescent="0.25">
      <c r="B13" s="270" t="s">
        <v>31</v>
      </c>
      <c r="C13" s="271"/>
      <c r="D13" s="27" t="s">
        <v>82</v>
      </c>
    </row>
    <row r="14" spans="2:5" ht="37.5" x14ac:dyDescent="0.25">
      <c r="B14" s="270" t="s">
        <v>32</v>
      </c>
      <c r="C14" s="271"/>
      <c r="D14" s="27" t="s">
        <v>83</v>
      </c>
    </row>
    <row r="15" spans="2:5" ht="62.5" x14ac:dyDescent="0.25">
      <c r="B15" s="270" t="s">
        <v>33</v>
      </c>
      <c r="C15" s="271"/>
      <c r="D15" s="27" t="s">
        <v>84</v>
      </c>
    </row>
    <row r="16" spans="2:5" ht="62.5" x14ac:dyDescent="0.25">
      <c r="B16" s="270" t="s">
        <v>34</v>
      </c>
      <c r="C16" s="271"/>
      <c r="D16" s="27" t="s">
        <v>85</v>
      </c>
    </row>
    <row r="17" spans="2:4" ht="162.5" x14ac:dyDescent="0.25">
      <c r="B17" s="270" t="s">
        <v>35</v>
      </c>
      <c r="C17" s="271"/>
      <c r="D17" s="27" t="s">
        <v>86</v>
      </c>
    </row>
    <row r="18" spans="2:4" ht="25" x14ac:dyDescent="0.25">
      <c r="B18" s="270" t="s">
        <v>36</v>
      </c>
      <c r="C18" s="271"/>
      <c r="D18" s="27" t="s">
        <v>87</v>
      </c>
    </row>
    <row r="19" spans="2:4" ht="25" x14ac:dyDescent="0.25">
      <c r="B19" s="270" t="s">
        <v>37</v>
      </c>
      <c r="C19" s="271"/>
      <c r="D19" s="27" t="s">
        <v>88</v>
      </c>
    </row>
    <row r="20" spans="2:4" ht="25" x14ac:dyDescent="0.25">
      <c r="B20" s="270" t="s">
        <v>38</v>
      </c>
      <c r="C20" s="271"/>
      <c r="D20" s="27" t="s">
        <v>89</v>
      </c>
    </row>
    <row r="21" spans="2:4" ht="50" x14ac:dyDescent="0.25">
      <c r="B21" s="270" t="s">
        <v>41</v>
      </c>
      <c r="C21" s="271"/>
      <c r="D21" s="27" t="s">
        <v>90</v>
      </c>
    </row>
    <row r="22" spans="2:4" ht="14.5" x14ac:dyDescent="0.25">
      <c r="B22" s="270" t="s">
        <v>40</v>
      </c>
      <c r="C22" s="271"/>
      <c r="D22" s="27" t="s">
        <v>79</v>
      </c>
    </row>
    <row r="23" spans="2:4" ht="62.5" x14ac:dyDescent="0.25">
      <c r="B23" s="270" t="s">
        <v>39</v>
      </c>
      <c r="C23" s="271"/>
      <c r="D23" s="27" t="s">
        <v>91</v>
      </c>
    </row>
    <row r="24" spans="2:4" ht="25" x14ac:dyDescent="0.25">
      <c r="B24" s="270" t="s">
        <v>42</v>
      </c>
      <c r="C24" s="271"/>
      <c r="D24" s="27" t="s">
        <v>92</v>
      </c>
    </row>
    <row r="25" spans="2:4" ht="25" x14ac:dyDescent="0.25">
      <c r="B25" s="270" t="s">
        <v>43</v>
      </c>
      <c r="C25" s="271"/>
      <c r="D25" s="27" t="s">
        <v>93</v>
      </c>
    </row>
    <row r="26" spans="2:4" ht="25" x14ac:dyDescent="0.25">
      <c r="B26" s="270" t="s">
        <v>44</v>
      </c>
      <c r="C26" s="271"/>
      <c r="D26" s="27" t="s">
        <v>94</v>
      </c>
    </row>
    <row r="27" spans="2:4" ht="37.5" x14ac:dyDescent="0.25">
      <c r="B27" s="270" t="s">
        <v>45</v>
      </c>
      <c r="C27" s="271"/>
      <c r="D27" s="27" t="s">
        <v>95</v>
      </c>
    </row>
    <row r="28" spans="2:4" ht="87.5" x14ac:dyDescent="0.25">
      <c r="B28" s="270" t="s">
        <v>46</v>
      </c>
      <c r="C28" s="271"/>
      <c r="D28" s="27" t="s">
        <v>96</v>
      </c>
    </row>
    <row r="29" spans="2:4" ht="101.5" thickBot="1" x14ac:dyDescent="0.4">
      <c r="B29" s="280" t="s">
        <v>47</v>
      </c>
      <c r="C29" s="281"/>
      <c r="D29" s="28" t="s">
        <v>97</v>
      </c>
    </row>
    <row r="30" spans="2:4" ht="13" thickBot="1" x14ac:dyDescent="0.3"/>
    <row r="31" spans="2:4" ht="13" x14ac:dyDescent="0.25">
      <c r="B31" s="272" t="s">
        <v>77</v>
      </c>
      <c r="C31" s="273"/>
      <c r="D31" s="26" t="s">
        <v>78</v>
      </c>
    </row>
    <row r="32" spans="2:4" ht="25" x14ac:dyDescent="0.25">
      <c r="B32" s="276" t="s">
        <v>98</v>
      </c>
      <c r="C32" s="277"/>
      <c r="D32" s="29" t="s">
        <v>99</v>
      </c>
    </row>
    <row r="33" spans="2:4" ht="87.5" x14ac:dyDescent="0.25">
      <c r="B33" s="278" t="s">
        <v>100</v>
      </c>
      <c r="C33" s="279"/>
      <c r="D33" s="29" t="s">
        <v>101</v>
      </c>
    </row>
    <row r="34" spans="2:4" ht="25" x14ac:dyDescent="0.25">
      <c r="B34" s="278" t="s">
        <v>102</v>
      </c>
      <c r="C34" s="279"/>
      <c r="D34" s="29" t="s">
        <v>103</v>
      </c>
    </row>
    <row r="35" spans="2:4" ht="38" thickBot="1" x14ac:dyDescent="0.3">
      <c r="B35" s="278" t="s">
        <v>104</v>
      </c>
      <c r="C35" s="279"/>
      <c r="D35" s="29" t="s">
        <v>105</v>
      </c>
    </row>
    <row r="36" spans="2:4" ht="25" x14ac:dyDescent="0.25">
      <c r="B36" s="278" t="s">
        <v>106</v>
      </c>
      <c r="C36" s="279"/>
      <c r="D36" s="29" t="s">
        <v>107</v>
      </c>
    </row>
    <row r="37" spans="2:4" ht="25" x14ac:dyDescent="0.25">
      <c r="B37" s="278" t="s">
        <v>108</v>
      </c>
      <c r="C37" s="279"/>
      <c r="D37" s="29" t="s">
        <v>109</v>
      </c>
    </row>
    <row r="38" spans="2:4" ht="137.5" x14ac:dyDescent="0.25">
      <c r="B38" s="278" t="s">
        <v>110</v>
      </c>
      <c r="C38" s="279"/>
      <c r="D38" s="29" t="s">
        <v>111</v>
      </c>
    </row>
    <row r="39" spans="2:4" ht="37.5" x14ac:dyDescent="0.25">
      <c r="B39" s="274" t="s">
        <v>112</v>
      </c>
      <c r="C39" s="275"/>
      <c r="D39" s="29" t="s">
        <v>113</v>
      </c>
    </row>
  </sheetData>
  <sheetProtection algorithmName="SHA-512" hashValue="gynMe7dshssqVIOuVRc7Mx350rpfdtjTmzGAXqMSsH5zj8Sn2lXvGoXHXzYLpm7ZnSjgMxSfIF4Y4pnf3oKJSQ==" saltValue="IeqdZy2UcxaMWnjRNVbSuA==" spinCount="100000" sheet="1" objects="1" scenarios="1"/>
  <mergeCells count="28">
    <mergeCell ref="B29:C29"/>
    <mergeCell ref="B35:C35"/>
    <mergeCell ref="B36:C36"/>
    <mergeCell ref="B37:C37"/>
    <mergeCell ref="B38:C38"/>
    <mergeCell ref="B39:C39"/>
    <mergeCell ref="B31:C31"/>
    <mergeCell ref="B32:C32"/>
    <mergeCell ref="B33:C33"/>
    <mergeCell ref="B34:C34"/>
    <mergeCell ref="B28:C28"/>
    <mergeCell ref="B17:C17"/>
    <mergeCell ref="B18:C18"/>
    <mergeCell ref="B19:C19"/>
    <mergeCell ref="B20:C20"/>
    <mergeCell ref="B21:C21"/>
    <mergeCell ref="B22:C22"/>
    <mergeCell ref="B23:C23"/>
    <mergeCell ref="B24:C24"/>
    <mergeCell ref="B25:C25"/>
    <mergeCell ref="B26:C26"/>
    <mergeCell ref="B27:C27"/>
    <mergeCell ref="B16:C16"/>
    <mergeCell ref="B11:C11"/>
    <mergeCell ref="B12:C12"/>
    <mergeCell ref="B13:C13"/>
    <mergeCell ref="B14:C14"/>
    <mergeCell ref="B15:C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54EC6-014B-47A3-9DF5-9F06AC5349A5}">
  <sheetPr>
    <tabColor theme="5" tint="0.39997558519241921"/>
  </sheetPr>
  <dimension ref="A1:ED80"/>
  <sheetViews>
    <sheetView zoomScale="110" zoomScaleNormal="110" workbookViewId="0"/>
  </sheetViews>
  <sheetFormatPr defaultColWidth="8.90625" defaultRowHeight="11.5" x14ac:dyDescent="0.25"/>
  <cols>
    <col min="1" max="1" width="6.1796875" style="54" customWidth="1"/>
    <col min="2" max="2" width="68.08984375" style="54" customWidth="1"/>
    <col min="3" max="4" width="8.90625" style="54"/>
    <col min="5" max="5" width="2.1796875" style="54" customWidth="1"/>
    <col min="6" max="6" width="8.90625" style="54"/>
    <col min="7" max="7" width="1.6328125" style="54" customWidth="1"/>
    <col min="8" max="8" width="8.90625" style="54"/>
    <col min="9" max="9" width="2.1796875" style="54" customWidth="1"/>
    <col min="10" max="10" width="8.90625" style="54"/>
    <col min="11" max="11" width="2.08984375" style="54" customWidth="1"/>
    <col min="12" max="12" width="8.90625" style="54"/>
    <col min="13" max="13" width="2" style="54" customWidth="1"/>
    <col min="14" max="14" width="8.90625" style="54"/>
    <col min="15" max="15" width="1.81640625" style="54" customWidth="1"/>
    <col min="16" max="16" width="8.90625" style="54"/>
    <col min="17" max="17" width="1.81640625" style="54" customWidth="1"/>
    <col min="18" max="18" width="8.90625" style="54"/>
    <col min="19" max="19" width="1.81640625" style="54" customWidth="1"/>
    <col min="20" max="20" width="8.90625" style="54"/>
    <col min="21" max="21" width="2.08984375" style="54" customWidth="1"/>
    <col min="22" max="22" width="8.90625" style="54"/>
    <col min="23" max="23" width="2.08984375" style="54" customWidth="1"/>
    <col min="24" max="24" width="8.90625" style="54"/>
    <col min="25" max="25" width="1.1796875" style="54" customWidth="1"/>
    <col min="26" max="26" width="8.90625" style="54"/>
    <col min="27" max="27" width="1.6328125" style="54" customWidth="1"/>
    <col min="28" max="28" width="8.90625" style="54"/>
    <col min="29" max="29" width="1.6328125" style="54" customWidth="1"/>
    <col min="30" max="30" width="8.90625" style="54"/>
    <col min="31" max="31" width="1.90625" style="54" customWidth="1"/>
    <col min="32" max="32" width="8.90625" style="54"/>
    <col min="33" max="33" width="1.453125" style="54" customWidth="1"/>
    <col min="34" max="34" width="8.90625" style="54"/>
    <col min="35" max="35" width="2.36328125" style="54" customWidth="1"/>
    <col min="36" max="36" width="8.90625" style="54"/>
    <col min="37" max="37" width="1.81640625" style="54" customWidth="1"/>
    <col min="38" max="38" width="8.90625" style="54"/>
    <col min="39" max="39" width="1.81640625" style="54" customWidth="1"/>
    <col min="40" max="40" width="8.90625" style="54"/>
    <col min="41" max="41" width="1.81640625" style="54" customWidth="1"/>
    <col min="42" max="42" width="8.90625" style="54"/>
    <col min="43" max="43" width="1.81640625" style="54" customWidth="1"/>
    <col min="44" max="44" width="8.90625" style="54"/>
    <col min="45" max="45" width="1.81640625" style="54" customWidth="1"/>
    <col min="46" max="46" width="8.90625" style="54"/>
    <col min="47" max="47" width="1.81640625" style="54" customWidth="1"/>
    <col min="48" max="48" width="8.90625" style="54"/>
    <col min="49" max="49" width="1.81640625" style="54" customWidth="1"/>
    <col min="50" max="50" width="8.90625" style="54"/>
    <col min="51" max="51" width="1.81640625" style="54" customWidth="1"/>
    <col min="52" max="52" width="8.90625" style="54"/>
    <col min="53" max="53" width="1.81640625" style="54" customWidth="1"/>
    <col min="54" max="54" width="8.90625" style="54"/>
    <col min="55" max="55" width="1.81640625" style="54" customWidth="1"/>
    <col min="56" max="56" width="8.90625" style="54"/>
    <col min="57" max="57" width="1.81640625" style="54" customWidth="1"/>
    <col min="58" max="58" width="8.90625" style="54"/>
    <col min="59" max="59" width="1.81640625" style="54" customWidth="1"/>
    <col min="60" max="60" width="8.90625" style="54"/>
    <col min="61" max="61" width="1.81640625" style="54" customWidth="1"/>
    <col min="62" max="62" width="8.90625" style="54"/>
    <col min="63" max="63" width="1.81640625" style="54" customWidth="1"/>
    <col min="64" max="64" width="8.90625" style="54"/>
    <col min="65" max="65" width="1.81640625" style="54" customWidth="1"/>
    <col min="66" max="82" width="8.90625" style="53"/>
    <col min="83" max="16384" width="8.90625" style="54"/>
  </cols>
  <sheetData>
    <row r="1" spans="1:82" s="261" customFormat="1" ht="22.75" customHeight="1" x14ac:dyDescent="0.25">
      <c r="A1" s="261" t="s">
        <v>166</v>
      </c>
      <c r="BN1" s="262"/>
      <c r="BO1" s="262"/>
      <c r="BP1" s="262"/>
      <c r="BQ1" s="262"/>
      <c r="BR1" s="262"/>
      <c r="BS1" s="262"/>
      <c r="BT1" s="262"/>
      <c r="BU1" s="262"/>
      <c r="BV1" s="262"/>
      <c r="BW1" s="262"/>
      <c r="BX1" s="262"/>
      <c r="BY1" s="262"/>
      <c r="BZ1" s="262"/>
      <c r="CA1" s="262"/>
      <c r="CB1" s="262"/>
      <c r="CC1" s="262"/>
      <c r="CD1" s="262"/>
    </row>
    <row r="3" spans="1:82" ht="12" x14ac:dyDescent="0.25">
      <c r="A3" s="30"/>
      <c r="B3" s="48" t="s">
        <v>48</v>
      </c>
      <c r="C3" s="51" t="s">
        <v>2</v>
      </c>
      <c r="D3" s="51">
        <v>2000</v>
      </c>
      <c r="E3" s="51"/>
      <c r="F3" s="51">
        <v>2001</v>
      </c>
      <c r="G3" s="51"/>
      <c r="H3" s="51">
        <v>2002</v>
      </c>
      <c r="I3" s="51"/>
      <c r="J3" s="51">
        <v>2003</v>
      </c>
      <c r="K3" s="51"/>
      <c r="L3" s="51">
        <v>2004</v>
      </c>
      <c r="M3" s="51"/>
      <c r="N3" s="51">
        <v>2005</v>
      </c>
      <c r="O3" s="51"/>
      <c r="P3" s="51">
        <v>2006</v>
      </c>
      <c r="Q3" s="51"/>
      <c r="R3" s="51">
        <v>2007</v>
      </c>
      <c r="S3" s="51"/>
      <c r="T3" s="51">
        <v>2008</v>
      </c>
      <c r="U3" s="51"/>
      <c r="V3" s="51">
        <v>2009</v>
      </c>
      <c r="W3" s="51"/>
      <c r="X3" s="51">
        <v>2010</v>
      </c>
      <c r="Y3" s="51"/>
      <c r="Z3" s="51">
        <v>2011</v>
      </c>
      <c r="AA3" s="51"/>
      <c r="AB3" s="51">
        <v>2012</v>
      </c>
      <c r="AC3" s="51"/>
      <c r="AD3" s="51">
        <v>2013</v>
      </c>
      <c r="AE3" s="51"/>
      <c r="AF3" s="51">
        <v>2014</v>
      </c>
      <c r="AG3" s="51"/>
      <c r="AH3" s="51">
        <v>2015</v>
      </c>
      <c r="AI3" s="51"/>
      <c r="AJ3" s="51">
        <v>2016</v>
      </c>
      <c r="AK3" s="51"/>
      <c r="AL3" s="51">
        <v>2017</v>
      </c>
      <c r="AM3" s="51"/>
      <c r="AN3" s="51">
        <v>2018</v>
      </c>
      <c r="AO3" s="51"/>
      <c r="AP3" s="51">
        <v>2019</v>
      </c>
      <c r="AQ3" s="51"/>
      <c r="AR3" s="51">
        <v>2020</v>
      </c>
      <c r="AS3" s="51"/>
      <c r="AT3" s="51">
        <v>2021</v>
      </c>
      <c r="AU3" s="30"/>
      <c r="AV3" s="51">
        <v>2022</v>
      </c>
      <c r="AW3" s="51"/>
      <c r="AX3" s="51">
        <v>2023</v>
      </c>
      <c r="AY3" s="51"/>
      <c r="AZ3" s="51">
        <v>2024</v>
      </c>
      <c r="BA3" s="51"/>
      <c r="BB3" s="51">
        <v>2025</v>
      </c>
      <c r="BC3" s="51"/>
      <c r="BD3" s="51">
        <v>2026</v>
      </c>
      <c r="BE3" s="51"/>
      <c r="BF3" s="51">
        <v>2027</v>
      </c>
      <c r="BG3" s="51"/>
      <c r="BH3" s="51">
        <v>2028</v>
      </c>
      <c r="BI3" s="51"/>
      <c r="BJ3" s="51">
        <v>2029</v>
      </c>
      <c r="BK3" s="51"/>
      <c r="BL3" s="51">
        <v>2030</v>
      </c>
      <c r="BM3" s="52"/>
    </row>
    <row r="4" spans="1:82" ht="12" x14ac:dyDescent="0.25">
      <c r="A4" s="55" t="s">
        <v>119</v>
      </c>
      <c r="B4" s="56" t="s">
        <v>121</v>
      </c>
      <c r="C4" s="57" t="s">
        <v>3</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70"/>
      <c r="AV4" s="58"/>
      <c r="AW4" s="58"/>
      <c r="AX4" s="58"/>
      <c r="AY4" s="58"/>
      <c r="AZ4" s="58"/>
      <c r="BA4" s="58"/>
      <c r="BB4" s="58"/>
      <c r="BC4" s="58"/>
      <c r="BD4" s="58"/>
      <c r="BE4" s="58"/>
      <c r="BF4" s="58"/>
      <c r="BG4" s="58"/>
      <c r="BH4" s="58"/>
      <c r="BI4" s="58"/>
      <c r="BJ4" s="58"/>
      <c r="BK4" s="58"/>
      <c r="BL4" s="58"/>
      <c r="BM4" s="71"/>
    </row>
    <row r="5" spans="1:82" ht="12" x14ac:dyDescent="0.25">
      <c r="A5" s="59" t="s">
        <v>120</v>
      </c>
      <c r="B5" s="60" t="s">
        <v>122</v>
      </c>
      <c r="C5" s="61" t="s">
        <v>3</v>
      </c>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70"/>
      <c r="AV5" s="62"/>
      <c r="AW5" s="62"/>
      <c r="AX5" s="62"/>
      <c r="AY5" s="62"/>
      <c r="AZ5" s="62"/>
      <c r="BA5" s="62"/>
      <c r="BB5" s="62"/>
      <c r="BC5" s="62"/>
      <c r="BD5" s="62"/>
      <c r="BE5" s="62"/>
      <c r="BF5" s="62"/>
      <c r="BG5" s="62"/>
      <c r="BH5" s="62"/>
      <c r="BI5" s="62"/>
      <c r="BJ5" s="62"/>
      <c r="BK5" s="62"/>
      <c r="BL5" s="62"/>
      <c r="BM5" s="71"/>
    </row>
    <row r="6" spans="1:82" ht="12" x14ac:dyDescent="0.25">
      <c r="A6" s="59" t="s">
        <v>124</v>
      </c>
      <c r="B6" s="60" t="s">
        <v>123</v>
      </c>
      <c r="C6" s="61" t="s">
        <v>3</v>
      </c>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71"/>
    </row>
    <row r="7" spans="1:82" ht="12" x14ac:dyDescent="0.25">
      <c r="A7" s="59" t="s">
        <v>126</v>
      </c>
      <c r="B7" s="60" t="s">
        <v>125</v>
      </c>
      <c r="C7" s="61" t="s">
        <v>3</v>
      </c>
      <c r="D7" s="6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71"/>
    </row>
    <row r="8" spans="1:82" ht="12" x14ac:dyDescent="0.25">
      <c r="A8" s="59" t="s">
        <v>128</v>
      </c>
      <c r="B8" s="60" t="s">
        <v>127</v>
      </c>
      <c r="C8" s="61" t="s">
        <v>3</v>
      </c>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71"/>
    </row>
    <row r="9" spans="1:82" ht="12" x14ac:dyDescent="0.25">
      <c r="A9" s="59" t="s">
        <v>130</v>
      </c>
      <c r="B9" s="60" t="s">
        <v>129</v>
      </c>
      <c r="C9" s="61" t="s">
        <v>3</v>
      </c>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53"/>
      <c r="BH9" s="53"/>
      <c r="BI9" s="53"/>
      <c r="BJ9" s="53"/>
      <c r="BK9" s="53"/>
      <c r="BL9" s="53"/>
      <c r="BM9" s="71"/>
    </row>
    <row r="10" spans="1:82" ht="12" x14ac:dyDescent="0.25">
      <c r="A10" s="59" t="s">
        <v>131</v>
      </c>
      <c r="B10" s="60" t="s">
        <v>171</v>
      </c>
      <c r="C10" s="61" t="s">
        <v>3</v>
      </c>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71"/>
    </row>
    <row r="11" spans="1:82" ht="12" x14ac:dyDescent="0.25">
      <c r="A11" s="59" t="s">
        <v>132</v>
      </c>
      <c r="B11" s="60" t="s">
        <v>172</v>
      </c>
      <c r="C11" s="61" t="s">
        <v>3</v>
      </c>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c r="BM11" s="71"/>
    </row>
    <row r="12" spans="1:82" ht="12" x14ac:dyDescent="0.25">
      <c r="A12" s="59" t="s">
        <v>134</v>
      </c>
      <c r="B12" s="60" t="s">
        <v>133</v>
      </c>
      <c r="C12" s="61" t="s">
        <v>3</v>
      </c>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71"/>
    </row>
    <row r="13" spans="1:82" ht="12" x14ac:dyDescent="0.25">
      <c r="A13" s="59" t="s">
        <v>136</v>
      </c>
      <c r="B13" s="60" t="s">
        <v>135</v>
      </c>
      <c r="C13" s="61" t="s">
        <v>3</v>
      </c>
      <c r="D13" s="53"/>
      <c r="E13" s="53"/>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71"/>
    </row>
    <row r="14" spans="1:82" ht="12" x14ac:dyDescent="0.25">
      <c r="A14" s="59" t="s">
        <v>137</v>
      </c>
      <c r="B14" s="60" t="s">
        <v>168</v>
      </c>
      <c r="C14" s="61" t="s">
        <v>3</v>
      </c>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3"/>
      <c r="BK14" s="53"/>
      <c r="BL14" s="53"/>
      <c r="BM14" s="71"/>
    </row>
    <row r="15" spans="1:82" ht="12" x14ac:dyDescent="0.25">
      <c r="A15" s="59" t="s">
        <v>139</v>
      </c>
      <c r="B15" s="60" t="s">
        <v>138</v>
      </c>
      <c r="C15" s="61" t="s">
        <v>3</v>
      </c>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71"/>
    </row>
    <row r="16" spans="1:82" ht="12" x14ac:dyDescent="0.25">
      <c r="A16" s="59" t="s">
        <v>140</v>
      </c>
      <c r="B16" s="60" t="s">
        <v>169</v>
      </c>
      <c r="C16" s="61" t="s">
        <v>3</v>
      </c>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71"/>
    </row>
    <row r="17" spans="1:65" ht="12" x14ac:dyDescent="0.25">
      <c r="A17" s="59" t="s">
        <v>141</v>
      </c>
      <c r="B17" s="60" t="s">
        <v>170</v>
      </c>
      <c r="C17" s="61" t="s">
        <v>3</v>
      </c>
      <c r="D17" s="258"/>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71"/>
    </row>
    <row r="18" spans="1:65" ht="12" x14ac:dyDescent="0.25">
      <c r="A18" s="59" t="s">
        <v>143</v>
      </c>
      <c r="B18" s="60" t="s">
        <v>142</v>
      </c>
      <c r="C18" s="61" t="s">
        <v>3</v>
      </c>
      <c r="D18" s="255"/>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71"/>
    </row>
    <row r="19" spans="1:65" ht="12" x14ac:dyDescent="0.25">
      <c r="A19" s="59" t="s">
        <v>145</v>
      </c>
      <c r="B19" s="60" t="s">
        <v>144</v>
      </c>
      <c r="C19" s="61" t="s">
        <v>3</v>
      </c>
      <c r="D19" s="255"/>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71"/>
    </row>
    <row r="20" spans="1:65" ht="12" x14ac:dyDescent="0.25">
      <c r="A20" s="59" t="s">
        <v>147</v>
      </c>
      <c r="B20" s="60" t="s">
        <v>146</v>
      </c>
      <c r="C20" s="61" t="s">
        <v>3</v>
      </c>
      <c r="D20" s="255"/>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71"/>
    </row>
    <row r="21" spans="1:65" ht="12" x14ac:dyDescent="0.3">
      <c r="A21" s="59" t="s">
        <v>149</v>
      </c>
      <c r="B21" s="64" t="s">
        <v>148</v>
      </c>
      <c r="C21" s="61" t="s">
        <v>3</v>
      </c>
      <c r="D21" s="255"/>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71"/>
    </row>
    <row r="22" spans="1:65" ht="12" x14ac:dyDescent="0.3">
      <c r="A22" s="59" t="s">
        <v>151</v>
      </c>
      <c r="B22" s="64" t="s">
        <v>150</v>
      </c>
      <c r="C22" s="266" t="s">
        <v>3</v>
      </c>
      <c r="D22" s="255"/>
      <c r="E22" s="53"/>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71"/>
    </row>
    <row r="23" spans="1:65" ht="12" x14ac:dyDescent="0.3">
      <c r="A23" s="59" t="s">
        <v>220</v>
      </c>
      <c r="B23" s="64" t="s">
        <v>219</v>
      </c>
      <c r="C23" s="266" t="s">
        <v>3</v>
      </c>
      <c r="D23" s="258"/>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71"/>
    </row>
    <row r="24" spans="1:65" ht="12" x14ac:dyDescent="0.25">
      <c r="A24" s="65"/>
      <c r="B24" s="66" t="s">
        <v>115</v>
      </c>
      <c r="C24" s="67" t="s">
        <v>3</v>
      </c>
      <c r="D24" s="68">
        <f>SUM(D4:D23)</f>
        <v>0</v>
      </c>
      <c r="E24" s="68"/>
      <c r="F24" s="68">
        <f>SUM(F4:F23)</f>
        <v>0</v>
      </c>
      <c r="G24" s="68"/>
      <c r="H24" s="68">
        <f>SUM(H4:H23)</f>
        <v>0</v>
      </c>
      <c r="I24" s="68"/>
      <c r="J24" s="68">
        <f>SUM(J4:J23)</f>
        <v>0</v>
      </c>
      <c r="K24" s="68"/>
      <c r="L24" s="68">
        <f>SUM(L4:L23)</f>
        <v>0</v>
      </c>
      <c r="M24" s="68"/>
      <c r="N24" s="68">
        <f>SUM(N4:N23)</f>
        <v>0</v>
      </c>
      <c r="O24" s="68"/>
      <c r="P24" s="68">
        <f>SUM(P4:P23)</f>
        <v>0</v>
      </c>
      <c r="Q24" s="68"/>
      <c r="R24" s="68">
        <f>SUM(R4:R23)</f>
        <v>0</v>
      </c>
      <c r="S24" s="68"/>
      <c r="T24" s="68">
        <f>SUM(T4:T23)</f>
        <v>0</v>
      </c>
      <c r="U24" s="68"/>
      <c r="V24" s="68">
        <f>SUM(V4:V23)</f>
        <v>0</v>
      </c>
      <c r="W24" s="68"/>
      <c r="X24" s="68">
        <f>SUM(X4:X23)</f>
        <v>0</v>
      </c>
      <c r="Y24" s="68"/>
      <c r="Z24" s="68">
        <f>SUM(Z4:Z23)</f>
        <v>0</v>
      </c>
      <c r="AA24" s="68"/>
      <c r="AB24" s="68">
        <f>SUM(AB4:AB23)</f>
        <v>0</v>
      </c>
      <c r="AC24" s="68"/>
      <c r="AD24" s="68">
        <f>SUM(AD4:AD23)</f>
        <v>0</v>
      </c>
      <c r="AE24" s="68"/>
      <c r="AF24" s="68">
        <f>SUM(AF4:AF23)</f>
        <v>0</v>
      </c>
      <c r="AG24" s="68"/>
      <c r="AH24" s="68">
        <f>SUM(AH4:AH23)</f>
        <v>0</v>
      </c>
      <c r="AI24" s="68"/>
      <c r="AJ24" s="68">
        <f>SUM(AJ4:AJ23)</f>
        <v>0</v>
      </c>
      <c r="AK24" s="68"/>
      <c r="AL24" s="68">
        <f>SUM(AL4:AL23)</f>
        <v>0</v>
      </c>
      <c r="AM24" s="68"/>
      <c r="AN24" s="68">
        <f>SUM(AN4:AN23)</f>
        <v>0</v>
      </c>
      <c r="AO24" s="68"/>
      <c r="AP24" s="68">
        <f>SUM(AP4:AP23)</f>
        <v>0</v>
      </c>
      <c r="AQ24" s="68"/>
      <c r="AR24" s="68">
        <f>SUM(AR4:AR23)</f>
        <v>0</v>
      </c>
      <c r="AS24" s="68"/>
      <c r="AT24" s="68">
        <f>SUM(AT4:AT23)</f>
        <v>0</v>
      </c>
      <c r="AU24" s="72"/>
      <c r="AV24" s="68">
        <f>SUM(AV4:AV23)</f>
        <v>0</v>
      </c>
      <c r="AW24" s="72"/>
      <c r="AX24" s="68">
        <f>SUM(AX4:AX23)</f>
        <v>0</v>
      </c>
      <c r="AY24" s="72"/>
      <c r="AZ24" s="68">
        <f>SUM(AZ4:AZ23)</f>
        <v>0</v>
      </c>
      <c r="BA24" s="72"/>
      <c r="BB24" s="68">
        <f>SUM(BB4:BB23)</f>
        <v>0</v>
      </c>
      <c r="BC24" s="72"/>
      <c r="BD24" s="68">
        <f>SUM(BD4:BD21)</f>
        <v>0</v>
      </c>
      <c r="BE24" s="72"/>
      <c r="BF24" s="68">
        <f>SUM(BF4:BF23)</f>
        <v>0</v>
      </c>
      <c r="BG24" s="72"/>
      <c r="BH24" s="68">
        <f>SUM(BH4:BH23)</f>
        <v>0</v>
      </c>
      <c r="BI24" s="72"/>
      <c r="BJ24" s="68">
        <f>SUM(BJ4:BJ23)</f>
        <v>0</v>
      </c>
      <c r="BK24" s="72"/>
      <c r="BL24" s="68">
        <f>SUM(BL4:BL23)</f>
        <v>0</v>
      </c>
      <c r="BM24" s="73"/>
    </row>
    <row r="26" spans="1:65" s="263" customFormat="1" ht="16.25" customHeight="1" x14ac:dyDescent="0.25"/>
    <row r="27" spans="1:65" ht="12" x14ac:dyDescent="0.25">
      <c r="A27" s="30"/>
      <c r="B27" s="48" t="s">
        <v>49</v>
      </c>
      <c r="C27" s="51" t="s">
        <v>2</v>
      </c>
      <c r="D27" s="51">
        <v>2000</v>
      </c>
      <c r="E27" s="51"/>
      <c r="F27" s="51">
        <v>2001</v>
      </c>
      <c r="G27" s="51"/>
      <c r="H27" s="51">
        <v>2002</v>
      </c>
      <c r="I27" s="51"/>
      <c r="J27" s="51">
        <v>2003</v>
      </c>
      <c r="K27" s="51"/>
      <c r="L27" s="51">
        <v>2004</v>
      </c>
      <c r="M27" s="51"/>
      <c r="N27" s="51">
        <v>2005</v>
      </c>
      <c r="O27" s="51"/>
      <c r="P27" s="51">
        <v>2006</v>
      </c>
      <c r="Q27" s="51"/>
      <c r="R27" s="51">
        <v>2007</v>
      </c>
      <c r="S27" s="51"/>
      <c r="T27" s="51">
        <v>2008</v>
      </c>
      <c r="U27" s="51"/>
      <c r="V27" s="51">
        <v>2009</v>
      </c>
      <c r="W27" s="51"/>
      <c r="X27" s="51">
        <v>2010</v>
      </c>
      <c r="Y27" s="51"/>
      <c r="Z27" s="51">
        <v>2011</v>
      </c>
      <c r="AA27" s="51"/>
      <c r="AB27" s="51">
        <v>2012</v>
      </c>
      <c r="AC27" s="51"/>
      <c r="AD27" s="51">
        <v>2013</v>
      </c>
      <c r="AE27" s="51"/>
      <c r="AF27" s="51">
        <v>2014</v>
      </c>
      <c r="AG27" s="51"/>
      <c r="AH27" s="51">
        <v>2015</v>
      </c>
      <c r="AI27" s="51"/>
      <c r="AJ27" s="51">
        <v>2016</v>
      </c>
      <c r="AK27" s="51"/>
      <c r="AL27" s="51">
        <v>2017</v>
      </c>
      <c r="AM27" s="51"/>
      <c r="AN27" s="51">
        <v>2018</v>
      </c>
      <c r="AO27" s="51"/>
      <c r="AP27" s="51">
        <v>2019</v>
      </c>
      <c r="AQ27" s="51"/>
      <c r="AR27" s="51">
        <v>2020</v>
      </c>
      <c r="AS27" s="51"/>
      <c r="AT27" s="51">
        <v>2021</v>
      </c>
      <c r="AU27" s="30"/>
      <c r="AV27" s="51">
        <v>2022</v>
      </c>
      <c r="AW27" s="51"/>
      <c r="AX27" s="51">
        <v>2023</v>
      </c>
      <c r="AY27" s="51"/>
      <c r="AZ27" s="51">
        <v>2024</v>
      </c>
      <c r="BA27" s="51"/>
      <c r="BB27" s="51">
        <v>2025</v>
      </c>
      <c r="BC27" s="51"/>
      <c r="BD27" s="51">
        <v>2026</v>
      </c>
      <c r="BE27" s="51"/>
      <c r="BF27" s="51">
        <v>2027</v>
      </c>
      <c r="BG27" s="51"/>
      <c r="BH27" s="51">
        <v>2028</v>
      </c>
      <c r="BI27" s="51"/>
      <c r="BJ27" s="51">
        <v>2029</v>
      </c>
      <c r="BK27" s="51"/>
      <c r="BL27" s="51">
        <v>2030</v>
      </c>
      <c r="BM27" s="52"/>
    </row>
    <row r="28" spans="1:65" ht="12" x14ac:dyDescent="0.25">
      <c r="A28" s="55" t="s">
        <v>152</v>
      </c>
      <c r="B28" s="74" t="s">
        <v>206</v>
      </c>
      <c r="C28" s="57" t="s">
        <v>3</v>
      </c>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8"/>
      <c r="AV28" s="255"/>
      <c r="AW28" s="255"/>
      <c r="AX28" s="255"/>
      <c r="AY28" s="255"/>
      <c r="AZ28" s="255"/>
      <c r="BA28" s="255"/>
      <c r="BB28" s="255"/>
      <c r="BC28" s="255"/>
      <c r="BD28" s="255"/>
      <c r="BE28" s="255"/>
      <c r="BF28" s="255"/>
      <c r="BG28" s="255"/>
      <c r="BH28" s="255"/>
      <c r="BI28" s="255"/>
      <c r="BJ28" s="255"/>
      <c r="BK28" s="255"/>
      <c r="BL28" s="255"/>
      <c r="BM28" s="256"/>
    </row>
    <row r="29" spans="1:65" ht="12" x14ac:dyDescent="0.25">
      <c r="A29" s="59" t="s">
        <v>154</v>
      </c>
      <c r="B29" s="60" t="s">
        <v>153</v>
      </c>
      <c r="C29" s="61" t="s">
        <v>3</v>
      </c>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258"/>
      <c r="AU29" s="258"/>
      <c r="AV29" s="255"/>
      <c r="AW29" s="255"/>
      <c r="AX29" s="255"/>
      <c r="AY29" s="255"/>
      <c r="AZ29" s="255"/>
      <c r="BA29" s="255"/>
      <c r="BB29" s="255"/>
      <c r="BC29" s="255"/>
      <c r="BD29" s="255"/>
      <c r="BE29" s="255"/>
      <c r="BF29" s="255"/>
      <c r="BG29" s="255"/>
      <c r="BH29" s="255"/>
      <c r="BI29" s="255"/>
      <c r="BJ29" s="255"/>
      <c r="BK29" s="255"/>
      <c r="BL29" s="255"/>
      <c r="BM29" s="256"/>
    </row>
    <row r="30" spans="1:65" ht="12" x14ac:dyDescent="0.25">
      <c r="A30" s="59" t="s">
        <v>156</v>
      </c>
      <c r="B30" s="60" t="s">
        <v>155</v>
      </c>
      <c r="C30" s="61" t="s">
        <v>3</v>
      </c>
      <c r="D30" s="255"/>
      <c r="E30" s="255"/>
      <c r="F30" s="255"/>
      <c r="G30" s="255"/>
      <c r="H30" s="255"/>
      <c r="I30" s="255"/>
      <c r="J30" s="255"/>
      <c r="K30" s="255"/>
      <c r="L30" s="255"/>
      <c r="M30" s="255"/>
      <c r="N30" s="255"/>
      <c r="O30" s="255"/>
      <c r="P30" s="255"/>
      <c r="Q30" s="255"/>
      <c r="R30" s="255"/>
      <c r="S30" s="255"/>
      <c r="T30" s="255"/>
      <c r="U30" s="25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c r="BB30" s="255"/>
      <c r="BC30" s="255"/>
      <c r="BD30" s="255"/>
      <c r="BE30" s="255"/>
      <c r="BF30" s="255"/>
      <c r="BG30" s="255"/>
      <c r="BH30" s="255"/>
      <c r="BI30" s="255"/>
      <c r="BJ30" s="255"/>
      <c r="BK30" s="255"/>
      <c r="BL30" s="255"/>
      <c r="BM30" s="256"/>
    </row>
    <row r="31" spans="1:65" ht="12" x14ac:dyDescent="0.25">
      <c r="A31" s="59" t="s">
        <v>158</v>
      </c>
      <c r="B31" s="60" t="s">
        <v>157</v>
      </c>
      <c r="C31" s="61" t="s">
        <v>3</v>
      </c>
      <c r="D31" s="255"/>
      <c r="E31" s="255"/>
      <c r="F31" s="255"/>
      <c r="G31" s="255"/>
      <c r="H31" s="255"/>
      <c r="I31" s="255"/>
      <c r="J31" s="255"/>
      <c r="K31" s="255"/>
      <c r="L31" s="255"/>
      <c r="M31" s="255"/>
      <c r="N31" s="255"/>
      <c r="O31" s="255"/>
      <c r="P31" s="255"/>
      <c r="Q31" s="255"/>
      <c r="R31" s="255"/>
      <c r="S31" s="255"/>
      <c r="T31" s="255"/>
      <c r="U31" s="255"/>
      <c r="V31" s="255"/>
      <c r="W31" s="255"/>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5"/>
      <c r="AY31" s="255"/>
      <c r="AZ31" s="255"/>
      <c r="BA31" s="255"/>
      <c r="BB31" s="255"/>
      <c r="BC31" s="255"/>
      <c r="BD31" s="255"/>
      <c r="BE31" s="255"/>
      <c r="BF31" s="255"/>
      <c r="BG31" s="255"/>
      <c r="BH31" s="255"/>
      <c r="BI31" s="255"/>
      <c r="BJ31" s="255"/>
      <c r="BK31" s="255"/>
      <c r="BL31" s="255"/>
      <c r="BM31" s="256"/>
    </row>
    <row r="32" spans="1:65" ht="12" x14ac:dyDescent="0.25">
      <c r="A32" s="59" t="s">
        <v>160</v>
      </c>
      <c r="B32" s="60" t="s">
        <v>159</v>
      </c>
      <c r="C32" s="61" t="s">
        <v>3</v>
      </c>
      <c r="D32" s="255"/>
      <c r="E32" s="255"/>
      <c r="F32" s="255"/>
      <c r="G32" s="255"/>
      <c r="H32" s="255"/>
      <c r="I32" s="255"/>
      <c r="J32" s="255"/>
      <c r="K32" s="255"/>
      <c r="L32" s="255"/>
      <c r="M32" s="255"/>
      <c r="N32" s="255"/>
      <c r="O32" s="255"/>
      <c r="P32" s="255"/>
      <c r="Q32" s="255"/>
      <c r="R32" s="255"/>
      <c r="S32" s="255"/>
      <c r="T32" s="255"/>
      <c r="U32" s="255"/>
      <c r="V32" s="255"/>
      <c r="W32" s="255"/>
      <c r="X32" s="255"/>
      <c r="Y32" s="255"/>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55"/>
      <c r="AY32" s="255"/>
      <c r="AZ32" s="255"/>
      <c r="BA32" s="255"/>
      <c r="BB32" s="255"/>
      <c r="BC32" s="255"/>
      <c r="BD32" s="255"/>
      <c r="BE32" s="255"/>
      <c r="BF32" s="255"/>
      <c r="BG32" s="255"/>
      <c r="BH32" s="255"/>
      <c r="BI32" s="255"/>
      <c r="BJ32" s="255"/>
      <c r="BK32" s="255"/>
      <c r="BL32" s="255"/>
      <c r="BM32" s="256"/>
    </row>
    <row r="33" spans="1:134" ht="12" x14ac:dyDescent="0.25">
      <c r="A33" s="59" t="s">
        <v>162</v>
      </c>
      <c r="B33" s="60" t="s">
        <v>161</v>
      </c>
      <c r="C33" s="61" t="s">
        <v>3</v>
      </c>
      <c r="D33" s="255"/>
      <c r="E33" s="255"/>
      <c r="F33" s="255"/>
      <c r="G33" s="255"/>
      <c r="H33" s="255"/>
      <c r="I33" s="255"/>
      <c r="J33" s="255"/>
      <c r="K33" s="255"/>
      <c r="L33" s="255"/>
      <c r="M33" s="255"/>
      <c r="N33" s="255"/>
      <c r="O33" s="255"/>
      <c r="P33" s="255"/>
      <c r="Q33" s="255"/>
      <c r="R33" s="255"/>
      <c r="S33" s="255"/>
      <c r="T33" s="255"/>
      <c r="U33" s="255"/>
      <c r="V33" s="255"/>
      <c r="W33" s="255"/>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6"/>
    </row>
    <row r="34" spans="1:134" ht="12" x14ac:dyDescent="0.25">
      <c r="A34" s="59" t="s">
        <v>164</v>
      </c>
      <c r="B34" s="60" t="s">
        <v>163</v>
      </c>
      <c r="C34" s="61" t="s">
        <v>3</v>
      </c>
      <c r="D34" s="255"/>
      <c r="E34" s="255"/>
      <c r="F34" s="255"/>
      <c r="G34" s="255"/>
      <c r="H34" s="255"/>
      <c r="I34" s="255"/>
      <c r="J34" s="255"/>
      <c r="K34" s="255"/>
      <c r="L34" s="255"/>
      <c r="M34" s="255"/>
      <c r="N34" s="255"/>
      <c r="O34" s="255"/>
      <c r="P34" s="255"/>
      <c r="Q34" s="255"/>
      <c r="R34" s="255"/>
      <c r="S34" s="255"/>
      <c r="T34" s="255"/>
      <c r="U34" s="255"/>
      <c r="V34" s="255"/>
      <c r="W34" s="255"/>
      <c r="X34" s="255"/>
      <c r="Y34" s="255"/>
      <c r="Z34" s="255"/>
      <c r="AA34" s="255"/>
      <c r="AB34" s="255"/>
      <c r="AC34" s="255"/>
      <c r="AD34" s="255"/>
      <c r="AE34" s="255"/>
      <c r="AF34" s="255"/>
      <c r="AG34" s="255"/>
      <c r="AH34" s="255"/>
      <c r="AI34" s="255"/>
      <c r="AJ34" s="255"/>
      <c r="AK34" s="255"/>
      <c r="AL34" s="255"/>
      <c r="AM34" s="255"/>
      <c r="AN34" s="255"/>
      <c r="AO34" s="255"/>
      <c r="AP34" s="255"/>
      <c r="AQ34" s="255"/>
      <c r="AR34" s="255"/>
      <c r="AS34" s="255"/>
      <c r="AT34" s="255"/>
      <c r="AU34" s="255"/>
      <c r="AV34" s="255"/>
      <c r="AW34" s="255"/>
      <c r="AX34" s="255"/>
      <c r="AY34" s="255"/>
      <c r="AZ34" s="255"/>
      <c r="BA34" s="255"/>
      <c r="BB34" s="255"/>
      <c r="BC34" s="255"/>
      <c r="BD34" s="255"/>
      <c r="BE34" s="255"/>
      <c r="BF34" s="255"/>
      <c r="BG34" s="255"/>
      <c r="BH34" s="255"/>
      <c r="BI34" s="255"/>
      <c r="BJ34" s="255"/>
      <c r="BK34" s="255"/>
      <c r="BL34" s="255"/>
      <c r="BM34" s="256"/>
    </row>
    <row r="35" spans="1:134" ht="12" x14ac:dyDescent="0.25">
      <c r="A35" s="65"/>
      <c r="B35" s="66" t="s">
        <v>115</v>
      </c>
      <c r="C35" s="67" t="s">
        <v>3</v>
      </c>
      <c r="D35" s="68">
        <f>SUM(D28:D34)</f>
        <v>0</v>
      </c>
      <c r="E35" s="68"/>
      <c r="F35" s="68">
        <f>SUM(F28:F34)</f>
        <v>0</v>
      </c>
      <c r="G35" s="68"/>
      <c r="H35" s="68">
        <f>SUM(H28:H34)</f>
        <v>0</v>
      </c>
      <c r="I35" s="68"/>
      <c r="J35" s="68">
        <f>SUM(J28:J34)</f>
        <v>0</v>
      </c>
      <c r="K35" s="68"/>
      <c r="L35" s="68">
        <f>SUM(L28:L34)</f>
        <v>0</v>
      </c>
      <c r="M35" s="68"/>
      <c r="N35" s="68">
        <f>SUM(N28:N34)</f>
        <v>0</v>
      </c>
      <c r="O35" s="68"/>
      <c r="P35" s="68">
        <f>SUM(P28:P34)</f>
        <v>0</v>
      </c>
      <c r="Q35" s="68"/>
      <c r="R35" s="68">
        <f>SUM(R28:R34)</f>
        <v>0</v>
      </c>
      <c r="S35" s="68"/>
      <c r="T35" s="68">
        <f>SUM(T28:T34)</f>
        <v>0</v>
      </c>
      <c r="U35" s="68"/>
      <c r="V35" s="68">
        <f>SUM(V28:V34)</f>
        <v>0</v>
      </c>
      <c r="W35" s="68"/>
      <c r="X35" s="68">
        <f>SUM(X28:X34)</f>
        <v>0</v>
      </c>
      <c r="Y35" s="68"/>
      <c r="Z35" s="68">
        <f>SUM(Z28:Z34)</f>
        <v>0</v>
      </c>
      <c r="AA35" s="68"/>
      <c r="AB35" s="68">
        <f>SUM(AB28:AB34)</f>
        <v>0</v>
      </c>
      <c r="AC35" s="68"/>
      <c r="AD35" s="68">
        <f>SUM(AD28:AD34)</f>
        <v>0</v>
      </c>
      <c r="AE35" s="68"/>
      <c r="AF35" s="68">
        <f>SUM(AF28:AF34)</f>
        <v>0</v>
      </c>
      <c r="AG35" s="68"/>
      <c r="AH35" s="68">
        <f>SUM(AH28:AH34)</f>
        <v>0</v>
      </c>
      <c r="AI35" s="68"/>
      <c r="AJ35" s="68">
        <f>SUM(AJ28:AJ34)</f>
        <v>0</v>
      </c>
      <c r="AK35" s="68"/>
      <c r="AL35" s="68">
        <f>SUM(AL28:AL34)</f>
        <v>0</v>
      </c>
      <c r="AM35" s="68"/>
      <c r="AN35" s="68">
        <f>SUM(AN28:AN34)</f>
        <v>0</v>
      </c>
      <c r="AO35" s="68"/>
      <c r="AP35" s="68">
        <f>SUM(AP28:AP34)</f>
        <v>0</v>
      </c>
      <c r="AQ35" s="68"/>
      <c r="AR35" s="68">
        <f>SUM(AR28:AR34)</f>
        <v>0</v>
      </c>
      <c r="AS35" s="68"/>
      <c r="AT35" s="68">
        <f>SUM(AT28:AT34)</f>
        <v>0</v>
      </c>
      <c r="AU35" s="68"/>
      <c r="AV35" s="68">
        <f>SUM(AV28:AV34)</f>
        <v>0</v>
      </c>
      <c r="AW35" s="72"/>
      <c r="AX35" s="68">
        <f>SUM(AX28:AX34)</f>
        <v>0</v>
      </c>
      <c r="AY35" s="72"/>
      <c r="AZ35" s="68">
        <f>SUM(AZ28:AZ34)</f>
        <v>0</v>
      </c>
      <c r="BA35" s="72"/>
      <c r="BB35" s="68">
        <f>SUM(BB28:BB34)</f>
        <v>0</v>
      </c>
      <c r="BC35" s="72"/>
      <c r="BD35" s="68">
        <f>SUM(BD28:BD34)</f>
        <v>0</v>
      </c>
      <c r="BE35" s="72"/>
      <c r="BF35" s="68">
        <f>SUM(BF28:BF34)</f>
        <v>0</v>
      </c>
      <c r="BG35" s="72"/>
      <c r="BH35" s="68">
        <f>SUM(BH28:BH34)</f>
        <v>0</v>
      </c>
      <c r="BI35" s="72"/>
      <c r="BJ35" s="68">
        <f>SUM(BJ28:BJ34)</f>
        <v>0</v>
      </c>
      <c r="BK35" s="72"/>
      <c r="BL35" s="68">
        <f>SUM(BL28:BL34)</f>
        <v>0</v>
      </c>
      <c r="BM35" s="73"/>
    </row>
    <row r="36" spans="1:134" ht="12" x14ac:dyDescent="0.25">
      <c r="B36" s="75"/>
      <c r="C36" s="76"/>
    </row>
    <row r="37" spans="1:134" ht="13.5" x14ac:dyDescent="0.25">
      <c r="A37" s="77" t="s">
        <v>18</v>
      </c>
      <c r="B37" s="78"/>
      <c r="C37" s="79"/>
      <c r="D37" s="79"/>
      <c r="E37" s="79"/>
      <c r="F37" s="79"/>
      <c r="G37" s="79"/>
      <c r="H37" s="79"/>
      <c r="I37" s="79"/>
      <c r="J37" s="79"/>
      <c r="K37" s="79"/>
      <c r="L37" s="79"/>
      <c r="M37" s="79"/>
      <c r="N37" s="79"/>
      <c r="O37" s="79"/>
      <c r="P37" s="79"/>
      <c r="Q37" s="79"/>
      <c r="R37" s="79"/>
      <c r="S37" s="80"/>
      <c r="T37" s="79"/>
      <c r="U37" s="80"/>
      <c r="V37" s="81"/>
      <c r="W37" s="82"/>
      <c r="X37" s="81"/>
      <c r="Y37" s="82"/>
      <c r="Z37" s="81"/>
      <c r="AA37" s="82"/>
      <c r="AB37" s="83"/>
      <c r="AC37" s="82"/>
      <c r="AD37" s="83"/>
      <c r="AE37" s="82"/>
      <c r="AF37" s="81"/>
      <c r="AG37" s="82"/>
      <c r="AH37" s="81"/>
      <c r="AI37" s="82"/>
      <c r="AJ37" s="83"/>
      <c r="AK37" s="82"/>
      <c r="AL37" s="83"/>
      <c r="AM37" s="82"/>
      <c r="AN37" s="81"/>
      <c r="AO37" s="82"/>
      <c r="AP37" s="81"/>
      <c r="AQ37" s="82"/>
      <c r="AR37" s="81"/>
      <c r="AS37" s="82"/>
      <c r="AT37" s="81"/>
      <c r="AU37" s="82"/>
    </row>
    <row r="38" spans="1:134" ht="12" x14ac:dyDescent="0.25">
      <c r="A38" s="54" t="s">
        <v>12</v>
      </c>
      <c r="B38" s="60" t="s">
        <v>13</v>
      </c>
      <c r="C38" s="76"/>
    </row>
    <row r="39" spans="1:134" ht="12" x14ac:dyDescent="0.25">
      <c r="A39" s="54" t="s">
        <v>12</v>
      </c>
      <c r="B39" s="60" t="s">
        <v>14</v>
      </c>
      <c r="C39" s="76"/>
    </row>
    <row r="41" spans="1:134" s="265" customFormat="1" x14ac:dyDescent="0.25">
      <c r="A41" s="263"/>
      <c r="B41" s="288" t="s">
        <v>15</v>
      </c>
      <c r="C41" s="288"/>
      <c r="D41" s="288"/>
      <c r="E41" s="288"/>
      <c r="F41" s="288"/>
      <c r="G41" s="288"/>
      <c r="H41" s="288"/>
      <c r="I41" s="288"/>
      <c r="J41" s="288"/>
      <c r="K41" s="288"/>
      <c r="L41" s="288"/>
      <c r="M41" s="288"/>
      <c r="N41" s="288"/>
      <c r="O41" s="288"/>
      <c r="P41" s="288"/>
      <c r="Q41" s="288"/>
      <c r="R41" s="288"/>
      <c r="S41" s="288"/>
      <c r="T41" s="288"/>
      <c r="U41" s="288"/>
      <c r="V41" s="288"/>
      <c r="W41" s="288"/>
      <c r="X41" s="288"/>
      <c r="Y41" s="288"/>
      <c r="Z41" s="288"/>
      <c r="AA41" s="288"/>
      <c r="AB41" s="288"/>
      <c r="AC41" s="288"/>
      <c r="AD41" s="288"/>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88"/>
      <c r="BD41" s="288"/>
      <c r="BE41" s="288"/>
      <c r="BF41" s="288"/>
      <c r="BG41" s="288"/>
      <c r="BH41" s="288"/>
      <c r="BI41" s="288"/>
      <c r="BJ41" s="288"/>
      <c r="BK41" s="288"/>
      <c r="BL41" s="288"/>
      <c r="BM41" s="288"/>
      <c r="BN41" s="264"/>
      <c r="BO41" s="264"/>
      <c r="BP41" s="264"/>
      <c r="BQ41" s="264"/>
      <c r="BR41" s="264"/>
      <c r="BS41" s="264"/>
      <c r="BT41" s="264"/>
      <c r="BU41" s="264"/>
      <c r="BV41" s="264"/>
      <c r="BW41" s="264"/>
      <c r="BX41" s="264"/>
      <c r="BY41" s="264"/>
      <c r="BZ41" s="264"/>
      <c r="CA41" s="264"/>
      <c r="CB41" s="264"/>
      <c r="CC41" s="264"/>
      <c r="CD41" s="264"/>
    </row>
    <row r="42" spans="1:134" ht="13" customHeight="1" x14ac:dyDescent="0.25">
      <c r="A42" s="30" t="s">
        <v>16</v>
      </c>
      <c r="B42" s="289" t="s">
        <v>165</v>
      </c>
      <c r="C42" s="290"/>
      <c r="D42" s="290"/>
      <c r="E42" s="290"/>
      <c r="F42" s="290"/>
      <c r="G42" s="290"/>
      <c r="H42" s="290"/>
      <c r="I42" s="290"/>
      <c r="J42" s="290"/>
      <c r="K42" s="290"/>
      <c r="L42" s="290"/>
      <c r="M42" s="290"/>
      <c r="N42" s="290"/>
      <c r="O42" s="290"/>
      <c r="P42" s="290"/>
      <c r="Q42" s="290"/>
      <c r="R42" s="290"/>
      <c r="S42" s="290"/>
      <c r="T42" s="290"/>
      <c r="U42" s="290"/>
      <c r="V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row>
    <row r="43" spans="1:134" s="85" customFormat="1" x14ac:dyDescent="0.25">
      <c r="A43" s="84"/>
      <c r="B43" s="282"/>
      <c r="C43" s="283"/>
      <c r="D43" s="283"/>
      <c r="E43" s="283"/>
      <c r="F43" s="283"/>
      <c r="G43" s="283"/>
      <c r="H43" s="283"/>
      <c r="I43" s="283"/>
      <c r="J43" s="283"/>
      <c r="K43" s="283"/>
      <c r="L43" s="283"/>
      <c r="M43" s="283"/>
      <c r="N43" s="283"/>
      <c r="O43" s="283"/>
      <c r="P43" s="283"/>
      <c r="Q43" s="283"/>
      <c r="R43" s="283"/>
      <c r="S43" s="283"/>
      <c r="T43" s="283"/>
      <c r="U43" s="283"/>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4"/>
      <c r="BN43" s="84"/>
      <c r="BO43" s="84"/>
      <c r="BP43" s="84"/>
      <c r="BQ43" s="84"/>
      <c r="BR43" s="84"/>
      <c r="BS43" s="84"/>
      <c r="BT43" s="84"/>
      <c r="BU43" s="84"/>
      <c r="BV43" s="84"/>
      <c r="BW43" s="84"/>
      <c r="BX43" s="84"/>
      <c r="BY43" s="84"/>
      <c r="BZ43" s="84"/>
      <c r="CA43" s="84"/>
      <c r="CB43" s="84"/>
      <c r="CC43" s="84"/>
      <c r="CD43" s="84"/>
      <c r="CE43" s="84"/>
      <c r="CF43" s="84"/>
      <c r="CG43" s="84"/>
      <c r="CH43" s="84"/>
      <c r="CI43" s="84"/>
      <c r="CJ43" s="84"/>
      <c r="CK43" s="84"/>
      <c r="CL43" s="84"/>
      <c r="CM43" s="84"/>
      <c r="CN43" s="84"/>
      <c r="CO43" s="84"/>
      <c r="CP43" s="84"/>
      <c r="CQ43" s="84"/>
      <c r="CR43" s="84"/>
      <c r="CS43" s="84"/>
      <c r="CT43" s="84"/>
      <c r="CU43" s="84"/>
      <c r="CV43" s="84"/>
      <c r="CW43" s="84"/>
      <c r="CX43" s="84"/>
      <c r="CY43" s="84"/>
      <c r="CZ43" s="84"/>
      <c r="DA43" s="84"/>
      <c r="DB43" s="84"/>
      <c r="DC43" s="84"/>
      <c r="DD43" s="84"/>
      <c r="DE43" s="84"/>
      <c r="DF43" s="84"/>
      <c r="DG43" s="84"/>
      <c r="DH43" s="84"/>
      <c r="DI43" s="84"/>
      <c r="DJ43" s="84"/>
      <c r="DK43" s="84"/>
      <c r="DL43" s="84"/>
      <c r="DM43" s="84"/>
      <c r="DN43" s="84"/>
      <c r="DO43" s="84"/>
      <c r="DP43" s="84"/>
      <c r="DQ43" s="84"/>
      <c r="DR43" s="84"/>
      <c r="DS43" s="84"/>
      <c r="DT43" s="84"/>
      <c r="DU43" s="84"/>
      <c r="DV43" s="84"/>
      <c r="DW43" s="84"/>
      <c r="DX43" s="84"/>
      <c r="DY43" s="84"/>
      <c r="DZ43" s="84"/>
      <c r="EA43" s="84"/>
      <c r="EB43" s="84"/>
      <c r="EC43" s="84"/>
      <c r="ED43" s="84"/>
    </row>
    <row r="44" spans="1:134" s="85" customFormat="1" x14ac:dyDescent="0.25">
      <c r="A44" s="84"/>
      <c r="B44" s="282"/>
      <c r="C44" s="283"/>
      <c r="D44" s="283"/>
      <c r="E44" s="283"/>
      <c r="F44" s="283"/>
      <c r="G44" s="283"/>
      <c r="H44" s="283"/>
      <c r="I44" s="283"/>
      <c r="J44" s="283"/>
      <c r="K44" s="283"/>
      <c r="L44" s="283"/>
      <c r="M44" s="283"/>
      <c r="N44" s="283"/>
      <c r="O44" s="283"/>
      <c r="P44" s="283"/>
      <c r="Q44" s="283"/>
      <c r="R44" s="283"/>
      <c r="S44" s="283"/>
      <c r="T44" s="283"/>
      <c r="U44" s="283"/>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4"/>
      <c r="BN44" s="84"/>
      <c r="BO44" s="84"/>
      <c r="BP44" s="84"/>
      <c r="BQ44" s="84"/>
      <c r="BR44" s="84"/>
      <c r="BS44" s="84"/>
      <c r="BT44" s="84"/>
      <c r="BU44" s="84"/>
      <c r="BV44" s="84"/>
      <c r="BW44" s="84"/>
      <c r="BX44" s="84"/>
      <c r="BY44" s="84"/>
      <c r="BZ44" s="84"/>
      <c r="CA44" s="84"/>
      <c r="CB44" s="84"/>
      <c r="CC44" s="84"/>
      <c r="CD44" s="84"/>
      <c r="CE44" s="84"/>
      <c r="CF44" s="84"/>
      <c r="CG44" s="84"/>
      <c r="CH44" s="84"/>
      <c r="CI44" s="84"/>
      <c r="CJ44" s="84"/>
      <c r="CK44" s="84"/>
      <c r="CL44" s="84"/>
      <c r="CM44" s="84"/>
      <c r="CN44" s="84"/>
      <c r="CO44" s="84"/>
      <c r="CP44" s="84"/>
      <c r="CQ44" s="84"/>
      <c r="CR44" s="84"/>
      <c r="CS44" s="84"/>
      <c r="CT44" s="84"/>
      <c r="CU44" s="84"/>
      <c r="CV44" s="84"/>
      <c r="CW44" s="84"/>
      <c r="CX44" s="84"/>
      <c r="CY44" s="84"/>
      <c r="CZ44" s="84"/>
      <c r="DA44" s="84"/>
      <c r="DB44" s="84"/>
      <c r="DC44" s="84"/>
      <c r="DD44" s="84"/>
      <c r="DE44" s="84"/>
      <c r="DF44" s="84"/>
      <c r="DG44" s="84"/>
      <c r="DH44" s="84"/>
      <c r="DI44" s="84"/>
      <c r="DJ44" s="84"/>
      <c r="DK44" s="84"/>
      <c r="DL44" s="84"/>
      <c r="DM44" s="84"/>
      <c r="DN44" s="84"/>
      <c r="DO44" s="84"/>
      <c r="DP44" s="84"/>
      <c r="DQ44" s="84"/>
      <c r="DR44" s="84"/>
      <c r="DS44" s="84"/>
      <c r="DT44" s="84"/>
      <c r="DU44" s="84"/>
      <c r="DV44" s="84"/>
      <c r="DW44" s="84"/>
      <c r="DX44" s="84"/>
      <c r="DY44" s="84"/>
      <c r="DZ44" s="84"/>
      <c r="EA44" s="84"/>
      <c r="EB44" s="84"/>
      <c r="EC44" s="84"/>
      <c r="ED44" s="84"/>
    </row>
    <row r="45" spans="1:134" s="85" customFormat="1" x14ac:dyDescent="0.25">
      <c r="A45" s="84"/>
      <c r="B45" s="282"/>
      <c r="C45" s="283"/>
      <c r="D45" s="283"/>
      <c r="E45" s="283"/>
      <c r="F45" s="283"/>
      <c r="G45" s="283"/>
      <c r="H45" s="283"/>
      <c r="I45" s="283"/>
      <c r="J45" s="283"/>
      <c r="K45" s="283"/>
      <c r="L45" s="283"/>
      <c r="M45" s="283"/>
      <c r="N45" s="283"/>
      <c r="O45" s="283"/>
      <c r="P45" s="283"/>
      <c r="Q45" s="283"/>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4"/>
      <c r="BN45" s="84"/>
      <c r="BO45" s="84"/>
      <c r="BP45" s="84"/>
      <c r="BQ45" s="84"/>
      <c r="BR45" s="84"/>
      <c r="BS45" s="84"/>
      <c r="BT45" s="84"/>
      <c r="BU45" s="84"/>
      <c r="BV45" s="84"/>
      <c r="BW45" s="84"/>
      <c r="BX45" s="84"/>
      <c r="BY45" s="84"/>
      <c r="BZ45" s="84"/>
      <c r="CA45" s="84"/>
      <c r="CB45" s="84"/>
      <c r="CC45" s="84"/>
      <c r="CD45" s="84"/>
      <c r="CE45" s="84"/>
      <c r="CF45" s="84"/>
      <c r="CG45" s="84"/>
      <c r="CH45" s="84"/>
      <c r="CI45" s="84"/>
      <c r="CJ45" s="84"/>
      <c r="CK45" s="84"/>
      <c r="CL45" s="84"/>
      <c r="CM45" s="84"/>
      <c r="CN45" s="84"/>
      <c r="CO45" s="84"/>
      <c r="CP45" s="84"/>
      <c r="CQ45" s="84"/>
      <c r="CR45" s="84"/>
      <c r="CS45" s="84"/>
      <c r="CT45" s="84"/>
      <c r="CU45" s="84"/>
      <c r="CV45" s="84"/>
      <c r="CW45" s="84"/>
      <c r="CX45" s="84"/>
      <c r="CY45" s="84"/>
      <c r="CZ45" s="84"/>
      <c r="DA45" s="84"/>
      <c r="DB45" s="84"/>
      <c r="DC45" s="84"/>
      <c r="DD45" s="84"/>
      <c r="DE45" s="84"/>
      <c r="DF45" s="84"/>
      <c r="DG45" s="84"/>
      <c r="DH45" s="84"/>
      <c r="DI45" s="84"/>
      <c r="DJ45" s="84"/>
      <c r="DK45" s="84"/>
      <c r="DL45" s="84"/>
      <c r="DM45" s="84"/>
      <c r="DN45" s="84"/>
      <c r="DO45" s="84"/>
      <c r="DP45" s="84"/>
      <c r="DQ45" s="84"/>
      <c r="DR45" s="84"/>
      <c r="DS45" s="84"/>
      <c r="DT45" s="84"/>
      <c r="DU45" s="84"/>
      <c r="DV45" s="84"/>
      <c r="DW45" s="84"/>
      <c r="DX45" s="84"/>
      <c r="DY45" s="84"/>
      <c r="DZ45" s="84"/>
      <c r="EA45" s="84"/>
      <c r="EB45" s="84"/>
      <c r="EC45" s="84"/>
      <c r="ED45" s="84"/>
    </row>
    <row r="46" spans="1:134" s="85" customFormat="1" x14ac:dyDescent="0.25">
      <c r="A46" s="84"/>
      <c r="B46" s="282"/>
      <c r="C46" s="283"/>
      <c r="D46" s="283"/>
      <c r="E46" s="283"/>
      <c r="F46" s="283"/>
      <c r="G46" s="283"/>
      <c r="H46" s="283"/>
      <c r="I46" s="283"/>
      <c r="J46" s="283"/>
      <c r="K46" s="283"/>
      <c r="L46" s="283"/>
      <c r="M46" s="283"/>
      <c r="N46" s="283"/>
      <c r="O46" s="283"/>
      <c r="P46" s="283"/>
      <c r="Q46" s="283"/>
      <c r="R46" s="283"/>
      <c r="S46" s="283"/>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4"/>
      <c r="BN46" s="84"/>
      <c r="BO46" s="84"/>
      <c r="BP46" s="84"/>
      <c r="BQ46" s="84"/>
      <c r="BR46" s="84"/>
      <c r="BS46" s="84"/>
      <c r="BT46" s="84"/>
      <c r="BU46" s="84"/>
      <c r="BV46" s="84"/>
      <c r="BW46" s="84"/>
      <c r="BX46" s="84"/>
      <c r="BY46" s="84"/>
      <c r="BZ46" s="84"/>
      <c r="CA46" s="84"/>
      <c r="CB46" s="84"/>
      <c r="CC46" s="84"/>
      <c r="CD46" s="84"/>
      <c r="CE46" s="84"/>
      <c r="CF46" s="84"/>
      <c r="CG46" s="84"/>
      <c r="CH46" s="84"/>
      <c r="CI46" s="84"/>
      <c r="CJ46" s="84"/>
      <c r="CK46" s="84"/>
      <c r="CL46" s="84"/>
      <c r="CM46" s="84"/>
      <c r="CN46" s="84"/>
      <c r="CO46" s="84"/>
      <c r="CP46" s="84"/>
      <c r="CQ46" s="84"/>
      <c r="CR46" s="84"/>
      <c r="CS46" s="84"/>
      <c r="CT46" s="84"/>
      <c r="CU46" s="84"/>
      <c r="CV46" s="84"/>
      <c r="CW46" s="84"/>
      <c r="CX46" s="84"/>
      <c r="CY46" s="84"/>
      <c r="CZ46" s="84"/>
      <c r="DA46" s="84"/>
      <c r="DB46" s="84"/>
      <c r="DC46" s="84"/>
      <c r="DD46" s="84"/>
      <c r="DE46" s="84"/>
      <c r="DF46" s="84"/>
      <c r="DG46" s="84"/>
      <c r="DH46" s="84"/>
      <c r="DI46" s="84"/>
      <c r="DJ46" s="84"/>
      <c r="DK46" s="84"/>
      <c r="DL46" s="84"/>
      <c r="DM46" s="84"/>
      <c r="DN46" s="84"/>
      <c r="DO46" s="84"/>
      <c r="DP46" s="84"/>
      <c r="DQ46" s="84"/>
      <c r="DR46" s="84"/>
      <c r="DS46" s="84"/>
      <c r="DT46" s="84"/>
      <c r="DU46" s="84"/>
      <c r="DV46" s="84"/>
      <c r="DW46" s="84"/>
      <c r="DX46" s="84"/>
      <c r="DY46" s="84"/>
      <c r="DZ46" s="84"/>
      <c r="EA46" s="84"/>
      <c r="EB46" s="84"/>
      <c r="EC46" s="84"/>
      <c r="ED46" s="84"/>
    </row>
    <row r="47" spans="1:134" s="85" customFormat="1" x14ac:dyDescent="0.25">
      <c r="A47" s="84"/>
      <c r="B47" s="282"/>
      <c r="C47" s="283"/>
      <c r="D47" s="283"/>
      <c r="E47" s="283"/>
      <c r="F47" s="283"/>
      <c r="G47" s="283"/>
      <c r="H47" s="283"/>
      <c r="I47" s="283"/>
      <c r="J47" s="283"/>
      <c r="K47" s="283"/>
      <c r="L47" s="283"/>
      <c r="M47" s="283"/>
      <c r="N47" s="283"/>
      <c r="O47" s="283"/>
      <c r="P47" s="283"/>
      <c r="Q47" s="283"/>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4"/>
      <c r="BN47" s="84"/>
      <c r="BO47" s="84"/>
      <c r="BP47" s="84"/>
      <c r="BQ47" s="84"/>
      <c r="BR47" s="84"/>
      <c r="BS47" s="84"/>
      <c r="BT47" s="84"/>
      <c r="BU47" s="84"/>
      <c r="BV47" s="84"/>
      <c r="BW47" s="84"/>
      <c r="BX47" s="84"/>
      <c r="BY47" s="84"/>
      <c r="BZ47" s="84"/>
      <c r="CA47" s="84"/>
      <c r="CB47" s="84"/>
      <c r="CC47" s="84"/>
      <c r="CD47" s="84"/>
      <c r="CE47" s="84"/>
      <c r="CF47" s="84"/>
      <c r="CG47" s="84"/>
      <c r="CH47" s="84"/>
      <c r="CI47" s="84"/>
      <c r="CJ47" s="84"/>
      <c r="CK47" s="84"/>
      <c r="CL47" s="84"/>
      <c r="CM47" s="84"/>
      <c r="CN47" s="84"/>
      <c r="CO47" s="84"/>
      <c r="CP47" s="84"/>
      <c r="CQ47" s="84"/>
      <c r="CR47" s="84"/>
      <c r="CS47" s="84"/>
      <c r="CT47" s="84"/>
      <c r="CU47" s="84"/>
      <c r="CV47" s="84"/>
      <c r="CW47" s="84"/>
      <c r="CX47" s="84"/>
      <c r="CY47" s="84"/>
      <c r="CZ47" s="84"/>
      <c r="DA47" s="84"/>
      <c r="DB47" s="84"/>
      <c r="DC47" s="84"/>
      <c r="DD47" s="84"/>
      <c r="DE47" s="84"/>
      <c r="DF47" s="84"/>
      <c r="DG47" s="84"/>
      <c r="DH47" s="84"/>
      <c r="DI47" s="84"/>
      <c r="DJ47" s="84"/>
      <c r="DK47" s="84"/>
      <c r="DL47" s="84"/>
      <c r="DM47" s="84"/>
      <c r="DN47" s="84"/>
      <c r="DO47" s="84"/>
      <c r="DP47" s="84"/>
      <c r="DQ47" s="84"/>
      <c r="DR47" s="84"/>
      <c r="DS47" s="84"/>
      <c r="DT47" s="84"/>
      <c r="DU47" s="84"/>
      <c r="DV47" s="84"/>
      <c r="DW47" s="84"/>
      <c r="DX47" s="84"/>
      <c r="DY47" s="84"/>
      <c r="DZ47" s="84"/>
      <c r="EA47" s="84"/>
      <c r="EB47" s="84"/>
      <c r="EC47" s="84"/>
      <c r="ED47" s="84"/>
    </row>
    <row r="48" spans="1:134" s="85" customFormat="1" x14ac:dyDescent="0.25">
      <c r="A48" s="84"/>
      <c r="B48" s="282"/>
      <c r="C48" s="283"/>
      <c r="D48" s="283"/>
      <c r="E48" s="283"/>
      <c r="F48" s="283"/>
      <c r="G48" s="283"/>
      <c r="H48" s="283"/>
      <c r="I48" s="283"/>
      <c r="J48" s="283"/>
      <c r="K48" s="283"/>
      <c r="L48" s="283"/>
      <c r="M48" s="283"/>
      <c r="N48" s="283"/>
      <c r="O48" s="283"/>
      <c r="P48" s="283"/>
      <c r="Q48" s="283"/>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4"/>
      <c r="BN48" s="84"/>
      <c r="BO48" s="84"/>
      <c r="BP48" s="84"/>
      <c r="BQ48" s="84"/>
      <c r="BR48" s="84"/>
      <c r="BS48" s="84"/>
      <c r="BT48" s="84"/>
      <c r="BU48" s="84"/>
      <c r="BV48" s="84"/>
      <c r="BW48" s="84"/>
      <c r="BX48" s="84"/>
      <c r="BY48" s="84"/>
      <c r="BZ48" s="84"/>
      <c r="CA48" s="84"/>
      <c r="CB48" s="84"/>
      <c r="CC48" s="84"/>
      <c r="CD48" s="84"/>
      <c r="CE48" s="84"/>
      <c r="CF48" s="84"/>
      <c r="CG48" s="84"/>
      <c r="CH48" s="84"/>
      <c r="CI48" s="84"/>
      <c r="CJ48" s="84"/>
      <c r="CK48" s="84"/>
      <c r="CL48" s="84"/>
      <c r="CM48" s="84"/>
      <c r="CN48" s="84"/>
      <c r="CO48" s="84"/>
      <c r="CP48" s="84"/>
      <c r="CQ48" s="84"/>
      <c r="CR48" s="84"/>
      <c r="CS48" s="84"/>
      <c r="CT48" s="84"/>
      <c r="CU48" s="84"/>
      <c r="CV48" s="84"/>
      <c r="CW48" s="84"/>
      <c r="CX48" s="84"/>
      <c r="CY48" s="84"/>
      <c r="CZ48" s="84"/>
      <c r="DA48" s="84"/>
      <c r="DB48" s="84"/>
      <c r="DC48" s="84"/>
      <c r="DD48" s="84"/>
      <c r="DE48" s="84"/>
      <c r="DF48" s="84"/>
      <c r="DG48" s="84"/>
      <c r="DH48" s="84"/>
      <c r="DI48" s="84"/>
      <c r="DJ48" s="84"/>
      <c r="DK48" s="84"/>
      <c r="DL48" s="84"/>
      <c r="DM48" s="84"/>
      <c r="DN48" s="84"/>
      <c r="DO48" s="84"/>
      <c r="DP48" s="84"/>
      <c r="DQ48" s="84"/>
      <c r="DR48" s="84"/>
      <c r="DS48" s="84"/>
      <c r="DT48" s="84"/>
      <c r="DU48" s="84"/>
      <c r="DV48" s="84"/>
      <c r="DW48" s="84"/>
      <c r="DX48" s="84"/>
      <c r="DY48" s="84"/>
      <c r="DZ48" s="84"/>
      <c r="EA48" s="84"/>
      <c r="EB48" s="84"/>
      <c r="EC48" s="84"/>
      <c r="ED48" s="84"/>
    </row>
    <row r="49" spans="1:134" s="85" customFormat="1" x14ac:dyDescent="0.25">
      <c r="A49" s="84"/>
      <c r="B49" s="282"/>
      <c r="C49" s="283"/>
      <c r="D49" s="283"/>
      <c r="E49" s="283"/>
      <c r="F49" s="283"/>
      <c r="G49" s="283"/>
      <c r="H49" s="283"/>
      <c r="I49" s="283"/>
      <c r="J49" s="283"/>
      <c r="K49" s="283"/>
      <c r="L49" s="283"/>
      <c r="M49" s="283"/>
      <c r="N49" s="283"/>
      <c r="O49" s="283"/>
      <c r="P49" s="283"/>
      <c r="Q49" s="283"/>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4"/>
      <c r="BN49" s="84"/>
      <c r="BO49" s="84"/>
      <c r="BP49" s="84"/>
      <c r="BQ49" s="84"/>
      <c r="BR49" s="84"/>
      <c r="BS49" s="84"/>
      <c r="BT49" s="84"/>
      <c r="BU49" s="84"/>
      <c r="BV49" s="84"/>
      <c r="BW49" s="84"/>
      <c r="BX49" s="84"/>
      <c r="BY49" s="84"/>
      <c r="BZ49" s="84"/>
      <c r="CA49" s="84"/>
      <c r="CB49" s="84"/>
      <c r="CC49" s="84"/>
      <c r="CD49" s="84"/>
      <c r="CE49" s="84"/>
      <c r="CF49" s="84"/>
      <c r="CG49" s="84"/>
      <c r="CH49" s="84"/>
      <c r="CI49" s="84"/>
      <c r="CJ49" s="84"/>
      <c r="CK49" s="84"/>
      <c r="CL49" s="84"/>
      <c r="CM49" s="84"/>
      <c r="CN49" s="84"/>
      <c r="CO49" s="84"/>
      <c r="CP49" s="84"/>
      <c r="CQ49" s="84"/>
      <c r="CR49" s="84"/>
      <c r="CS49" s="84"/>
      <c r="CT49" s="84"/>
      <c r="CU49" s="84"/>
      <c r="CV49" s="84"/>
      <c r="CW49" s="84"/>
      <c r="CX49" s="84"/>
      <c r="CY49" s="84"/>
      <c r="CZ49" s="84"/>
      <c r="DA49" s="84"/>
      <c r="DB49" s="84"/>
      <c r="DC49" s="84"/>
      <c r="DD49" s="84"/>
      <c r="DE49" s="84"/>
      <c r="DF49" s="84"/>
      <c r="DG49" s="84"/>
      <c r="DH49" s="84"/>
      <c r="DI49" s="84"/>
      <c r="DJ49" s="84"/>
      <c r="DK49" s="84"/>
      <c r="DL49" s="84"/>
      <c r="DM49" s="84"/>
      <c r="DN49" s="84"/>
      <c r="DO49" s="84"/>
      <c r="DP49" s="84"/>
      <c r="DQ49" s="84"/>
      <c r="DR49" s="84"/>
      <c r="DS49" s="84"/>
      <c r="DT49" s="84"/>
      <c r="DU49" s="84"/>
      <c r="DV49" s="84"/>
      <c r="DW49" s="84"/>
      <c r="DX49" s="84"/>
      <c r="DY49" s="84"/>
      <c r="DZ49" s="84"/>
      <c r="EA49" s="84"/>
      <c r="EB49" s="84"/>
      <c r="EC49" s="84"/>
      <c r="ED49" s="84"/>
    </row>
    <row r="50" spans="1:134" s="85" customFormat="1" x14ac:dyDescent="0.25">
      <c r="A50" s="84"/>
      <c r="B50" s="282"/>
      <c r="C50" s="283"/>
      <c r="D50" s="283"/>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4"/>
      <c r="BN50" s="84"/>
      <c r="BO50" s="84"/>
      <c r="BP50" s="84"/>
      <c r="BQ50" s="84"/>
      <c r="BR50" s="84"/>
      <c r="BS50" s="84"/>
      <c r="BT50" s="84"/>
      <c r="BU50" s="84"/>
      <c r="BV50" s="84"/>
      <c r="BW50" s="84"/>
      <c r="BX50" s="84"/>
      <c r="BY50" s="84"/>
      <c r="BZ50" s="84"/>
      <c r="CA50" s="84"/>
      <c r="CB50" s="84"/>
      <c r="CC50" s="84"/>
      <c r="CD50" s="84"/>
      <c r="CE50" s="84"/>
      <c r="CF50" s="84"/>
      <c r="CG50" s="84"/>
      <c r="CH50" s="84"/>
      <c r="CI50" s="84"/>
      <c r="CJ50" s="84"/>
      <c r="CK50" s="84"/>
      <c r="CL50" s="84"/>
      <c r="CM50" s="84"/>
      <c r="CN50" s="84"/>
      <c r="CO50" s="84"/>
      <c r="CP50" s="84"/>
      <c r="CQ50" s="84"/>
      <c r="CR50" s="84"/>
      <c r="CS50" s="84"/>
      <c r="CT50" s="84"/>
      <c r="CU50" s="84"/>
      <c r="CV50" s="84"/>
      <c r="CW50" s="84"/>
      <c r="CX50" s="84"/>
      <c r="CY50" s="84"/>
      <c r="CZ50" s="84"/>
      <c r="DA50" s="84"/>
      <c r="DB50" s="84"/>
      <c r="DC50" s="84"/>
      <c r="DD50" s="84"/>
      <c r="DE50" s="84"/>
      <c r="DF50" s="84"/>
      <c r="DG50" s="84"/>
      <c r="DH50" s="84"/>
      <c r="DI50" s="84"/>
      <c r="DJ50" s="84"/>
      <c r="DK50" s="84"/>
      <c r="DL50" s="84"/>
      <c r="DM50" s="84"/>
      <c r="DN50" s="84"/>
      <c r="DO50" s="84"/>
      <c r="DP50" s="84"/>
      <c r="DQ50" s="84"/>
      <c r="DR50" s="84"/>
      <c r="DS50" s="84"/>
      <c r="DT50" s="84"/>
      <c r="DU50" s="84"/>
      <c r="DV50" s="84"/>
      <c r="DW50" s="84"/>
      <c r="DX50" s="84"/>
      <c r="DY50" s="84"/>
      <c r="DZ50" s="84"/>
      <c r="EA50" s="84"/>
      <c r="EB50" s="84"/>
      <c r="EC50" s="84"/>
      <c r="ED50" s="84"/>
    </row>
    <row r="51" spans="1:134" s="85" customFormat="1" x14ac:dyDescent="0.25">
      <c r="A51" s="84"/>
      <c r="B51" s="282"/>
      <c r="C51" s="283"/>
      <c r="D51" s="283"/>
      <c r="E51" s="283"/>
      <c r="F51" s="283"/>
      <c r="G51" s="283"/>
      <c r="H51" s="283"/>
      <c r="I51" s="283"/>
      <c r="J51" s="283"/>
      <c r="K51" s="283"/>
      <c r="L51" s="283"/>
      <c r="M51" s="283"/>
      <c r="N51" s="283"/>
      <c r="O51" s="283"/>
      <c r="P51" s="283"/>
      <c r="Q51" s="283"/>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4"/>
      <c r="BN51" s="84"/>
      <c r="BO51" s="84"/>
      <c r="BP51" s="84"/>
      <c r="BQ51" s="84"/>
      <c r="BR51" s="84"/>
      <c r="BS51" s="84"/>
      <c r="BT51" s="84"/>
      <c r="BU51" s="84"/>
      <c r="BV51" s="84"/>
      <c r="BW51" s="84"/>
      <c r="BX51" s="84"/>
      <c r="BY51" s="84"/>
      <c r="BZ51" s="84"/>
      <c r="CA51" s="84"/>
      <c r="CB51" s="84"/>
      <c r="CC51" s="84"/>
      <c r="CD51" s="84"/>
      <c r="CE51" s="84"/>
      <c r="CF51" s="84"/>
      <c r="CG51" s="84"/>
      <c r="CH51" s="84"/>
      <c r="CI51" s="84"/>
      <c r="CJ51" s="84"/>
      <c r="CK51" s="84"/>
      <c r="CL51" s="84"/>
      <c r="CM51" s="84"/>
      <c r="CN51" s="84"/>
      <c r="CO51" s="84"/>
      <c r="CP51" s="84"/>
      <c r="CQ51" s="84"/>
      <c r="CR51" s="84"/>
      <c r="CS51" s="84"/>
      <c r="CT51" s="84"/>
      <c r="CU51" s="84"/>
      <c r="CV51" s="84"/>
      <c r="CW51" s="84"/>
      <c r="CX51" s="84"/>
      <c r="CY51" s="84"/>
      <c r="CZ51" s="84"/>
      <c r="DA51" s="84"/>
      <c r="DB51" s="84"/>
      <c r="DC51" s="84"/>
      <c r="DD51" s="84"/>
      <c r="DE51" s="84"/>
      <c r="DF51" s="84"/>
      <c r="DG51" s="84"/>
      <c r="DH51" s="84"/>
      <c r="DI51" s="84"/>
      <c r="DJ51" s="84"/>
      <c r="DK51" s="84"/>
      <c r="DL51" s="84"/>
      <c r="DM51" s="84"/>
      <c r="DN51" s="84"/>
      <c r="DO51" s="84"/>
      <c r="DP51" s="84"/>
      <c r="DQ51" s="84"/>
      <c r="DR51" s="84"/>
      <c r="DS51" s="84"/>
      <c r="DT51" s="84"/>
      <c r="DU51" s="84"/>
      <c r="DV51" s="84"/>
      <c r="DW51" s="84"/>
      <c r="DX51" s="84"/>
      <c r="DY51" s="84"/>
      <c r="DZ51" s="84"/>
      <c r="EA51" s="84"/>
      <c r="EB51" s="84"/>
      <c r="EC51" s="84"/>
      <c r="ED51" s="84"/>
    </row>
    <row r="52" spans="1:134" s="85" customFormat="1" x14ac:dyDescent="0.25">
      <c r="A52" s="86"/>
      <c r="B52" s="285"/>
      <c r="C52" s="286"/>
      <c r="D52" s="286"/>
      <c r="E52" s="286"/>
      <c r="F52" s="286"/>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86"/>
      <c r="BD52" s="286"/>
      <c r="BE52" s="286"/>
      <c r="BF52" s="286"/>
      <c r="BG52" s="286"/>
      <c r="BH52" s="286"/>
      <c r="BI52" s="286"/>
      <c r="BJ52" s="286"/>
      <c r="BK52" s="286"/>
      <c r="BL52" s="286"/>
      <c r="BM52" s="287"/>
      <c r="BN52" s="84"/>
      <c r="BO52" s="84"/>
      <c r="BP52" s="84"/>
      <c r="BQ52" s="84"/>
      <c r="BR52" s="84"/>
      <c r="BS52" s="84"/>
      <c r="BT52" s="84"/>
      <c r="BU52" s="84"/>
      <c r="BV52" s="84"/>
      <c r="BW52" s="84"/>
      <c r="BX52" s="84"/>
      <c r="BY52" s="84"/>
      <c r="BZ52" s="84"/>
      <c r="CA52" s="84"/>
      <c r="CB52" s="84"/>
      <c r="CC52" s="84"/>
      <c r="CD52" s="84"/>
      <c r="CE52" s="84"/>
      <c r="CF52" s="84"/>
      <c r="CG52" s="84"/>
      <c r="CH52" s="84"/>
      <c r="CI52" s="84"/>
      <c r="CJ52" s="84"/>
      <c r="CK52" s="84"/>
      <c r="CL52" s="84"/>
      <c r="CM52" s="84"/>
      <c r="CN52" s="84"/>
      <c r="CO52" s="84"/>
      <c r="CP52" s="84"/>
      <c r="CQ52" s="84"/>
      <c r="CR52" s="84"/>
      <c r="CS52" s="84"/>
      <c r="CT52" s="84"/>
      <c r="CU52" s="84"/>
      <c r="CV52" s="84"/>
      <c r="CW52" s="84"/>
      <c r="CX52" s="84"/>
      <c r="CY52" s="84"/>
      <c r="CZ52" s="84"/>
      <c r="DA52" s="84"/>
      <c r="DB52" s="84"/>
      <c r="DC52" s="84"/>
      <c r="DD52" s="84"/>
      <c r="DE52" s="84"/>
      <c r="DF52" s="84"/>
      <c r="DG52" s="84"/>
      <c r="DH52" s="84"/>
      <c r="DI52" s="84"/>
      <c r="DJ52" s="84"/>
      <c r="DK52" s="84"/>
      <c r="DL52" s="84"/>
      <c r="DM52" s="84"/>
      <c r="DN52" s="84"/>
      <c r="DO52" s="84"/>
      <c r="DP52" s="84"/>
      <c r="DQ52" s="84"/>
      <c r="DR52" s="84"/>
      <c r="DS52" s="84"/>
      <c r="DT52" s="84"/>
      <c r="DU52" s="84"/>
      <c r="DV52" s="84"/>
      <c r="DW52" s="84"/>
      <c r="DX52" s="84"/>
      <c r="DY52" s="84"/>
      <c r="DZ52" s="84"/>
      <c r="EA52" s="84"/>
      <c r="EB52" s="84"/>
      <c r="EC52" s="84"/>
      <c r="ED52" s="84"/>
    </row>
    <row r="53" spans="1:134" s="85" customFormat="1" x14ac:dyDescent="0.25">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4"/>
      <c r="BR53" s="84"/>
      <c r="BS53" s="84"/>
      <c r="BT53" s="84"/>
      <c r="BU53" s="84"/>
      <c r="BV53" s="84"/>
      <c r="BW53" s="84"/>
      <c r="BX53" s="84"/>
      <c r="BY53" s="84"/>
      <c r="BZ53" s="84"/>
      <c r="CA53" s="84"/>
      <c r="CB53" s="84"/>
      <c r="CC53" s="84"/>
      <c r="CD53" s="84"/>
      <c r="CE53" s="84"/>
      <c r="CF53" s="84"/>
      <c r="CG53" s="84"/>
      <c r="CH53" s="84"/>
      <c r="CI53" s="84"/>
      <c r="CJ53" s="84"/>
      <c r="CK53" s="84"/>
      <c r="CL53" s="84"/>
      <c r="CM53" s="84"/>
      <c r="CN53" s="84"/>
      <c r="CO53" s="84"/>
      <c r="CP53" s="84"/>
      <c r="CQ53" s="84"/>
      <c r="CR53" s="84"/>
      <c r="CS53" s="84"/>
      <c r="CT53" s="84"/>
      <c r="CU53" s="84"/>
      <c r="CV53" s="84"/>
      <c r="CW53" s="84"/>
      <c r="CX53" s="84"/>
      <c r="CY53" s="84"/>
      <c r="CZ53" s="84"/>
      <c r="DA53" s="84"/>
      <c r="DB53" s="84"/>
      <c r="DC53" s="84"/>
      <c r="DD53" s="84"/>
      <c r="DE53" s="84"/>
      <c r="DF53" s="84"/>
      <c r="DG53" s="84"/>
      <c r="DH53" s="84"/>
      <c r="DI53" s="84"/>
      <c r="DJ53" s="84"/>
      <c r="DK53" s="84"/>
      <c r="DL53" s="84"/>
      <c r="DM53" s="84"/>
      <c r="DN53" s="84"/>
      <c r="DO53" s="84"/>
      <c r="DP53" s="84"/>
      <c r="DQ53" s="84"/>
      <c r="DR53" s="84"/>
      <c r="DS53" s="84"/>
      <c r="DT53" s="84"/>
      <c r="DU53" s="84"/>
      <c r="DV53" s="84"/>
      <c r="DW53" s="84"/>
      <c r="DX53" s="84"/>
      <c r="DY53" s="84"/>
      <c r="DZ53" s="84"/>
      <c r="EA53" s="84"/>
      <c r="EB53" s="84"/>
      <c r="EC53" s="84"/>
      <c r="ED53" s="84"/>
    </row>
    <row r="54" spans="1:134" s="85" customFormat="1" x14ac:dyDescent="0.25">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4"/>
      <c r="BR54" s="84"/>
      <c r="BS54" s="84"/>
      <c r="BT54" s="84"/>
      <c r="BU54" s="84"/>
      <c r="BV54" s="84"/>
      <c r="BW54" s="84"/>
      <c r="BX54" s="84"/>
      <c r="BY54" s="84"/>
      <c r="BZ54" s="84"/>
      <c r="CA54" s="84"/>
      <c r="CB54" s="84"/>
      <c r="CC54" s="84"/>
      <c r="CD54" s="84"/>
      <c r="CE54" s="84"/>
      <c r="CF54" s="84"/>
      <c r="CG54" s="84"/>
      <c r="CH54" s="84"/>
      <c r="CI54" s="84"/>
      <c r="CJ54" s="84"/>
      <c r="CK54" s="84"/>
      <c r="CL54" s="84"/>
      <c r="CM54" s="84"/>
      <c r="CN54" s="84"/>
      <c r="CO54" s="84"/>
      <c r="CP54" s="84"/>
      <c r="CQ54" s="84"/>
      <c r="CR54" s="84"/>
      <c r="CS54" s="84"/>
      <c r="CT54" s="84"/>
      <c r="CU54" s="84"/>
      <c r="CV54" s="84"/>
      <c r="CW54" s="84"/>
      <c r="CX54" s="84"/>
      <c r="CY54" s="84"/>
      <c r="CZ54" s="84"/>
      <c r="DA54" s="84"/>
      <c r="DB54" s="84"/>
      <c r="DC54" s="84"/>
      <c r="DD54" s="84"/>
      <c r="DE54" s="84"/>
      <c r="DF54" s="84"/>
      <c r="DG54" s="84"/>
      <c r="DH54" s="84"/>
      <c r="DI54" s="84"/>
      <c r="DJ54" s="84"/>
      <c r="DK54" s="84"/>
      <c r="DL54" s="84"/>
      <c r="DM54" s="84"/>
      <c r="DN54" s="84"/>
      <c r="DO54" s="84"/>
      <c r="DP54" s="84"/>
      <c r="DQ54" s="84"/>
      <c r="DR54" s="84"/>
      <c r="DS54" s="84"/>
      <c r="DT54" s="84"/>
      <c r="DU54" s="84"/>
      <c r="DV54" s="84"/>
      <c r="DW54" s="84"/>
      <c r="DX54" s="84"/>
      <c r="DY54" s="84"/>
      <c r="DZ54" s="84"/>
      <c r="EA54" s="84"/>
      <c r="EB54" s="84"/>
      <c r="EC54" s="84"/>
      <c r="ED54" s="84"/>
    </row>
    <row r="55" spans="1:134" s="85" customFormat="1" x14ac:dyDescent="0.25">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4"/>
      <c r="BR55" s="84"/>
      <c r="BS55" s="84"/>
      <c r="BT55" s="84"/>
      <c r="BU55" s="84"/>
      <c r="BV55" s="84"/>
      <c r="BW55" s="84"/>
      <c r="BX55" s="84"/>
      <c r="BY55" s="84"/>
      <c r="BZ55" s="84"/>
      <c r="CA55" s="84"/>
      <c r="CB55" s="84"/>
      <c r="CC55" s="84"/>
      <c r="CD55" s="84"/>
      <c r="CE55" s="84"/>
      <c r="CF55" s="84"/>
      <c r="CG55" s="84"/>
      <c r="CH55" s="84"/>
      <c r="CI55" s="84"/>
      <c r="CJ55" s="84"/>
      <c r="CK55" s="84"/>
      <c r="CL55" s="84"/>
      <c r="CM55" s="84"/>
      <c r="CN55" s="84"/>
      <c r="CO55" s="84"/>
      <c r="CP55" s="84"/>
      <c r="CQ55" s="84"/>
      <c r="CR55" s="84"/>
      <c r="CS55" s="84"/>
      <c r="CT55" s="84"/>
      <c r="CU55" s="84"/>
      <c r="CV55" s="84"/>
      <c r="CW55" s="84"/>
      <c r="CX55" s="84"/>
      <c r="CY55" s="84"/>
      <c r="CZ55" s="84"/>
      <c r="DA55" s="84"/>
      <c r="DB55" s="84"/>
      <c r="DC55" s="84"/>
      <c r="DD55" s="84"/>
      <c r="DE55" s="84"/>
      <c r="DF55" s="84"/>
      <c r="DG55" s="84"/>
      <c r="DH55" s="84"/>
      <c r="DI55" s="84"/>
      <c r="DJ55" s="84"/>
      <c r="DK55" s="84"/>
      <c r="DL55" s="84"/>
      <c r="DM55" s="84"/>
      <c r="DN55" s="84"/>
      <c r="DO55" s="84"/>
      <c r="DP55" s="84"/>
      <c r="DQ55" s="84"/>
      <c r="DR55" s="84"/>
      <c r="DS55" s="84"/>
      <c r="DT55" s="84"/>
      <c r="DU55" s="84"/>
      <c r="DV55" s="84"/>
      <c r="DW55" s="84"/>
      <c r="DX55" s="84"/>
      <c r="DY55" s="84"/>
      <c r="DZ55" s="84"/>
      <c r="EA55" s="84"/>
      <c r="EB55" s="84"/>
      <c r="EC55" s="84"/>
      <c r="ED55" s="84"/>
    </row>
    <row r="56" spans="1:134" s="85" customFormat="1" x14ac:dyDescent="0.25">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Q56" s="84"/>
      <c r="BR56" s="84"/>
      <c r="BS56" s="84"/>
      <c r="BT56" s="84"/>
      <c r="BU56" s="84"/>
      <c r="BV56" s="84"/>
      <c r="BW56" s="84"/>
      <c r="BX56" s="84"/>
      <c r="BY56" s="84"/>
      <c r="BZ56" s="84"/>
      <c r="CA56" s="84"/>
      <c r="CB56" s="84"/>
      <c r="CC56" s="84"/>
      <c r="CD56" s="84"/>
      <c r="CE56" s="84"/>
      <c r="CF56" s="84"/>
      <c r="CG56" s="84"/>
      <c r="CH56" s="84"/>
      <c r="CI56" s="84"/>
      <c r="CJ56" s="84"/>
      <c r="CK56" s="84"/>
      <c r="CL56" s="84"/>
      <c r="CM56" s="84"/>
      <c r="CN56" s="84"/>
      <c r="CO56" s="84"/>
      <c r="CP56" s="84"/>
      <c r="CQ56" s="84"/>
      <c r="CR56" s="84"/>
      <c r="CS56" s="84"/>
      <c r="CT56" s="84"/>
      <c r="CU56" s="84"/>
      <c r="CV56" s="84"/>
      <c r="CW56" s="84"/>
      <c r="CX56" s="84"/>
      <c r="CY56" s="84"/>
      <c r="CZ56" s="84"/>
      <c r="DA56" s="84"/>
      <c r="DB56" s="84"/>
      <c r="DC56" s="84"/>
      <c r="DD56" s="84"/>
      <c r="DE56" s="84"/>
      <c r="DF56" s="84"/>
      <c r="DG56" s="84"/>
      <c r="DH56" s="84"/>
      <c r="DI56" s="84"/>
      <c r="DJ56" s="84"/>
      <c r="DK56" s="84"/>
      <c r="DL56" s="84"/>
      <c r="DM56" s="84"/>
      <c r="DN56" s="84"/>
      <c r="DO56" s="84"/>
      <c r="DP56" s="84"/>
      <c r="DQ56" s="84"/>
      <c r="DR56" s="84"/>
      <c r="DS56" s="84"/>
      <c r="DT56" s="84"/>
      <c r="DU56" s="84"/>
      <c r="DV56" s="84"/>
      <c r="DW56" s="84"/>
      <c r="DX56" s="84"/>
      <c r="DY56" s="84"/>
      <c r="DZ56" s="84"/>
      <c r="EA56" s="84"/>
      <c r="EB56" s="84"/>
      <c r="EC56" s="84"/>
      <c r="ED56" s="84"/>
    </row>
    <row r="57" spans="1:134" s="85" customFormat="1" x14ac:dyDescent="0.25">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84"/>
      <c r="BV57" s="84"/>
      <c r="BW57" s="84"/>
      <c r="BX57" s="84"/>
      <c r="BY57" s="84"/>
      <c r="BZ57" s="84"/>
      <c r="CA57" s="84"/>
      <c r="CB57" s="84"/>
      <c r="CC57" s="84"/>
      <c r="CD57" s="84"/>
      <c r="CE57" s="84"/>
      <c r="CF57" s="84"/>
      <c r="CG57" s="84"/>
      <c r="CH57" s="84"/>
      <c r="CI57" s="84"/>
      <c r="CJ57" s="84"/>
      <c r="CK57" s="84"/>
      <c r="CL57" s="84"/>
      <c r="CM57" s="84"/>
      <c r="CN57" s="84"/>
      <c r="CO57" s="84"/>
      <c r="CP57" s="84"/>
      <c r="CQ57" s="84"/>
      <c r="CR57" s="84"/>
      <c r="CS57" s="84"/>
      <c r="CT57" s="84"/>
      <c r="CU57" s="84"/>
      <c r="CV57" s="84"/>
      <c r="CW57" s="84"/>
      <c r="CX57" s="84"/>
      <c r="CY57" s="84"/>
      <c r="CZ57" s="84"/>
      <c r="DA57" s="84"/>
      <c r="DB57" s="84"/>
      <c r="DC57" s="84"/>
      <c r="DD57" s="84"/>
      <c r="DE57" s="84"/>
      <c r="DF57" s="84"/>
      <c r="DG57" s="84"/>
      <c r="DH57" s="84"/>
      <c r="DI57" s="84"/>
      <c r="DJ57" s="84"/>
      <c r="DK57" s="84"/>
      <c r="DL57" s="84"/>
      <c r="DM57" s="84"/>
      <c r="DN57" s="84"/>
      <c r="DO57" s="84"/>
      <c r="DP57" s="84"/>
      <c r="DQ57" s="84"/>
      <c r="DR57" s="84"/>
      <c r="DS57" s="84"/>
      <c r="DT57" s="84"/>
      <c r="DU57" s="84"/>
      <c r="DV57" s="84"/>
      <c r="DW57" s="84"/>
      <c r="DX57" s="84"/>
      <c r="DY57" s="84"/>
      <c r="DZ57" s="84"/>
      <c r="EA57" s="84"/>
      <c r="EB57" s="84"/>
      <c r="EC57" s="84"/>
      <c r="ED57" s="84"/>
    </row>
    <row r="58" spans="1:134" s="85" customFormat="1" x14ac:dyDescent="0.25">
      <c r="BN58" s="84"/>
      <c r="BO58" s="84"/>
      <c r="BP58" s="84"/>
      <c r="BQ58" s="84"/>
      <c r="BR58" s="84"/>
      <c r="BS58" s="84"/>
      <c r="BT58" s="84"/>
      <c r="BU58" s="84"/>
      <c r="BV58" s="84"/>
      <c r="BW58" s="84"/>
      <c r="BX58" s="84"/>
      <c r="BY58" s="84"/>
      <c r="BZ58" s="84"/>
      <c r="CA58" s="84"/>
      <c r="CB58" s="84"/>
      <c r="CC58" s="84"/>
      <c r="CD58" s="84"/>
    </row>
    <row r="59" spans="1:134" s="85" customFormat="1" x14ac:dyDescent="0.25">
      <c r="BN59" s="84"/>
      <c r="BO59" s="84"/>
      <c r="BP59" s="84"/>
      <c r="BQ59" s="84"/>
      <c r="BR59" s="84"/>
      <c r="BS59" s="84"/>
      <c r="BT59" s="84"/>
      <c r="BU59" s="84"/>
      <c r="BV59" s="84"/>
      <c r="BW59" s="84"/>
      <c r="BX59" s="84"/>
      <c r="BY59" s="84"/>
      <c r="BZ59" s="84"/>
      <c r="CA59" s="84"/>
      <c r="CB59" s="84"/>
      <c r="CC59" s="84"/>
      <c r="CD59" s="84"/>
    </row>
    <row r="60" spans="1:134" s="85" customFormat="1" x14ac:dyDescent="0.25">
      <c r="BN60" s="84"/>
      <c r="BO60" s="84"/>
      <c r="BP60" s="84"/>
      <c r="BQ60" s="84"/>
      <c r="BR60" s="84"/>
      <c r="BS60" s="84"/>
      <c r="BT60" s="84"/>
      <c r="BU60" s="84"/>
      <c r="BV60" s="84"/>
      <c r="BW60" s="84"/>
      <c r="BX60" s="84"/>
      <c r="BY60" s="84"/>
      <c r="BZ60" s="84"/>
      <c r="CA60" s="84"/>
      <c r="CB60" s="84"/>
      <c r="CC60" s="84"/>
      <c r="CD60" s="84"/>
    </row>
    <row r="61" spans="1:134" s="85" customFormat="1" x14ac:dyDescent="0.25">
      <c r="BN61" s="84"/>
      <c r="BO61" s="84"/>
      <c r="BP61" s="84"/>
      <c r="BQ61" s="84"/>
      <c r="BR61" s="84"/>
      <c r="BS61" s="84"/>
      <c r="BT61" s="84"/>
      <c r="BU61" s="84"/>
      <c r="BV61" s="84"/>
      <c r="BW61" s="84"/>
      <c r="BX61" s="84"/>
      <c r="BY61" s="84"/>
      <c r="BZ61" s="84"/>
      <c r="CA61" s="84"/>
      <c r="CB61" s="84"/>
      <c r="CC61" s="84"/>
      <c r="CD61" s="84"/>
    </row>
    <row r="62" spans="1:134" s="85" customFormat="1" x14ac:dyDescent="0.25">
      <c r="BN62" s="84"/>
      <c r="BO62" s="84"/>
      <c r="BP62" s="84"/>
      <c r="BQ62" s="84"/>
      <c r="BR62" s="84"/>
      <c r="BS62" s="84"/>
      <c r="BT62" s="84"/>
      <c r="BU62" s="84"/>
      <c r="BV62" s="84"/>
      <c r="BW62" s="84"/>
      <c r="BX62" s="84"/>
      <c r="BY62" s="84"/>
      <c r="BZ62" s="84"/>
      <c r="CA62" s="84"/>
      <c r="CB62" s="84"/>
      <c r="CC62" s="84"/>
      <c r="CD62" s="84"/>
    </row>
    <row r="63" spans="1:134" s="85" customFormat="1" x14ac:dyDescent="0.25">
      <c r="BN63" s="84"/>
      <c r="BO63" s="84"/>
      <c r="BP63" s="84"/>
      <c r="BQ63" s="84"/>
      <c r="BR63" s="84"/>
      <c r="BS63" s="84"/>
      <c r="BT63" s="84"/>
      <c r="BU63" s="84"/>
      <c r="BV63" s="84"/>
      <c r="BW63" s="84"/>
      <c r="BX63" s="84"/>
      <c r="BY63" s="84"/>
      <c r="BZ63" s="84"/>
      <c r="CA63" s="84"/>
      <c r="CB63" s="84"/>
      <c r="CC63" s="84"/>
      <c r="CD63" s="84"/>
    </row>
    <row r="64" spans="1:134" s="85" customFormat="1" x14ac:dyDescent="0.25">
      <c r="BN64" s="84"/>
      <c r="BO64" s="84"/>
      <c r="BP64" s="84"/>
      <c r="BQ64" s="84"/>
      <c r="BR64" s="84"/>
      <c r="BS64" s="84"/>
      <c r="BT64" s="84"/>
      <c r="BU64" s="84"/>
      <c r="BV64" s="84"/>
      <c r="BW64" s="84"/>
      <c r="BX64" s="84"/>
      <c r="BY64" s="84"/>
      <c r="BZ64" s="84"/>
      <c r="CA64" s="84"/>
      <c r="CB64" s="84"/>
      <c r="CC64" s="84"/>
      <c r="CD64" s="84"/>
    </row>
    <row r="65" spans="66:82" s="85" customFormat="1" x14ac:dyDescent="0.25">
      <c r="BN65" s="84"/>
      <c r="BO65" s="84"/>
      <c r="BP65" s="84"/>
      <c r="BQ65" s="84"/>
      <c r="BR65" s="84"/>
      <c r="BS65" s="84"/>
      <c r="BT65" s="84"/>
      <c r="BU65" s="84"/>
      <c r="BV65" s="84"/>
      <c r="BW65" s="84"/>
      <c r="BX65" s="84"/>
      <c r="BY65" s="84"/>
      <c r="BZ65" s="84"/>
      <c r="CA65" s="84"/>
      <c r="CB65" s="84"/>
      <c r="CC65" s="84"/>
      <c r="CD65" s="84"/>
    </row>
    <row r="66" spans="66:82" s="85" customFormat="1" x14ac:dyDescent="0.25">
      <c r="BN66" s="84"/>
      <c r="BO66" s="84"/>
      <c r="BP66" s="84"/>
      <c r="BQ66" s="84"/>
      <c r="BR66" s="84"/>
      <c r="BS66" s="84"/>
      <c r="BT66" s="84"/>
      <c r="BU66" s="84"/>
      <c r="BV66" s="84"/>
      <c r="BW66" s="84"/>
      <c r="BX66" s="84"/>
      <c r="BY66" s="84"/>
      <c r="BZ66" s="84"/>
      <c r="CA66" s="84"/>
      <c r="CB66" s="84"/>
      <c r="CC66" s="84"/>
      <c r="CD66" s="84"/>
    </row>
    <row r="67" spans="66:82" s="85" customFormat="1" x14ac:dyDescent="0.25">
      <c r="BN67" s="84"/>
      <c r="BO67" s="84"/>
      <c r="BP67" s="84"/>
      <c r="BQ67" s="84"/>
      <c r="BR67" s="84"/>
      <c r="BS67" s="84"/>
      <c r="BT67" s="84"/>
      <c r="BU67" s="84"/>
      <c r="BV67" s="84"/>
      <c r="BW67" s="84"/>
      <c r="BX67" s="84"/>
      <c r="BY67" s="84"/>
      <c r="BZ67" s="84"/>
      <c r="CA67" s="84"/>
      <c r="CB67" s="84"/>
      <c r="CC67" s="84"/>
      <c r="CD67" s="84"/>
    </row>
    <row r="68" spans="66:82" s="85" customFormat="1" x14ac:dyDescent="0.25">
      <c r="BN68" s="84"/>
      <c r="BO68" s="84"/>
      <c r="BP68" s="84"/>
      <c r="BQ68" s="84"/>
      <c r="BR68" s="84"/>
      <c r="BS68" s="84"/>
      <c r="BT68" s="84"/>
      <c r="BU68" s="84"/>
      <c r="BV68" s="84"/>
      <c r="BW68" s="84"/>
      <c r="BX68" s="84"/>
      <c r="BY68" s="84"/>
      <c r="BZ68" s="84"/>
      <c r="CA68" s="84"/>
      <c r="CB68" s="84"/>
      <c r="CC68" s="84"/>
      <c r="CD68" s="84"/>
    </row>
    <row r="69" spans="66:82" s="85" customFormat="1" x14ac:dyDescent="0.25">
      <c r="BN69" s="84"/>
      <c r="BO69" s="84"/>
      <c r="BP69" s="84"/>
      <c r="BQ69" s="84"/>
      <c r="BR69" s="84"/>
      <c r="BS69" s="84"/>
      <c r="BT69" s="84"/>
      <c r="BU69" s="84"/>
      <c r="BV69" s="84"/>
      <c r="BW69" s="84"/>
      <c r="BX69" s="84"/>
      <c r="BY69" s="84"/>
      <c r="BZ69" s="84"/>
      <c r="CA69" s="84"/>
      <c r="CB69" s="84"/>
      <c r="CC69" s="84"/>
      <c r="CD69" s="84"/>
    </row>
    <row r="70" spans="66:82" s="85" customFormat="1" x14ac:dyDescent="0.25">
      <c r="BN70" s="84"/>
      <c r="BO70" s="84"/>
      <c r="BP70" s="84"/>
      <c r="BQ70" s="84"/>
      <c r="BR70" s="84"/>
      <c r="BS70" s="84"/>
      <c r="BT70" s="84"/>
      <c r="BU70" s="84"/>
      <c r="BV70" s="84"/>
      <c r="BW70" s="84"/>
      <c r="BX70" s="84"/>
      <c r="BY70" s="84"/>
      <c r="BZ70" s="84"/>
      <c r="CA70" s="84"/>
      <c r="CB70" s="84"/>
      <c r="CC70" s="84"/>
      <c r="CD70" s="84"/>
    </row>
    <row r="71" spans="66:82" s="85" customFormat="1" x14ac:dyDescent="0.25">
      <c r="BN71" s="84"/>
      <c r="BO71" s="84"/>
      <c r="BP71" s="84"/>
      <c r="BQ71" s="84"/>
      <c r="BR71" s="84"/>
      <c r="BS71" s="84"/>
      <c r="BT71" s="84"/>
      <c r="BU71" s="84"/>
      <c r="BV71" s="84"/>
      <c r="BW71" s="84"/>
      <c r="BX71" s="84"/>
      <c r="BY71" s="84"/>
      <c r="BZ71" s="84"/>
      <c r="CA71" s="84"/>
      <c r="CB71" s="84"/>
      <c r="CC71" s="84"/>
      <c r="CD71" s="84"/>
    </row>
    <row r="72" spans="66:82" s="85" customFormat="1" x14ac:dyDescent="0.25">
      <c r="BN72" s="84"/>
      <c r="BO72" s="84"/>
      <c r="BP72" s="84"/>
      <c r="BQ72" s="84"/>
      <c r="BR72" s="84"/>
      <c r="BS72" s="84"/>
      <c r="BT72" s="84"/>
      <c r="BU72" s="84"/>
      <c r="BV72" s="84"/>
      <c r="BW72" s="84"/>
      <c r="BX72" s="84"/>
      <c r="BY72" s="84"/>
      <c r="BZ72" s="84"/>
      <c r="CA72" s="84"/>
      <c r="CB72" s="84"/>
      <c r="CC72" s="84"/>
      <c r="CD72" s="84"/>
    </row>
    <row r="73" spans="66:82" s="85" customFormat="1" x14ac:dyDescent="0.25">
      <c r="BN73" s="84"/>
      <c r="BO73" s="84"/>
      <c r="BP73" s="84"/>
      <c r="BQ73" s="84"/>
      <c r="BR73" s="84"/>
      <c r="BS73" s="84"/>
      <c r="BT73" s="84"/>
      <c r="BU73" s="84"/>
      <c r="BV73" s="84"/>
      <c r="BW73" s="84"/>
      <c r="BX73" s="84"/>
      <c r="BY73" s="84"/>
      <c r="BZ73" s="84"/>
      <c r="CA73" s="84"/>
      <c r="CB73" s="84"/>
      <c r="CC73" s="84"/>
      <c r="CD73" s="84"/>
    </row>
    <row r="74" spans="66:82" s="85" customFormat="1" x14ac:dyDescent="0.25">
      <c r="BN74" s="84"/>
      <c r="BO74" s="84"/>
      <c r="BP74" s="84"/>
      <c r="BQ74" s="84"/>
      <c r="BR74" s="84"/>
      <c r="BS74" s="84"/>
      <c r="BT74" s="84"/>
      <c r="BU74" s="84"/>
      <c r="BV74" s="84"/>
      <c r="BW74" s="84"/>
      <c r="BX74" s="84"/>
      <c r="BY74" s="84"/>
      <c r="BZ74" s="84"/>
      <c r="CA74" s="84"/>
      <c r="CB74" s="84"/>
      <c r="CC74" s="84"/>
      <c r="CD74" s="84"/>
    </row>
    <row r="75" spans="66:82" s="85" customFormat="1" x14ac:dyDescent="0.25">
      <c r="BN75" s="84"/>
      <c r="BO75" s="84"/>
      <c r="BP75" s="84"/>
      <c r="BQ75" s="84"/>
      <c r="BR75" s="84"/>
      <c r="BS75" s="84"/>
      <c r="BT75" s="84"/>
      <c r="BU75" s="84"/>
      <c r="BV75" s="84"/>
      <c r="BW75" s="84"/>
      <c r="BX75" s="84"/>
      <c r="BY75" s="84"/>
      <c r="BZ75" s="84"/>
      <c r="CA75" s="84"/>
      <c r="CB75" s="84"/>
      <c r="CC75" s="84"/>
      <c r="CD75" s="84"/>
    </row>
    <row r="76" spans="66:82" s="85" customFormat="1" x14ac:dyDescent="0.25">
      <c r="BN76" s="84"/>
      <c r="BO76" s="84"/>
      <c r="BP76" s="84"/>
      <c r="BQ76" s="84"/>
      <c r="BR76" s="84"/>
      <c r="BS76" s="84"/>
      <c r="BT76" s="84"/>
      <c r="BU76" s="84"/>
      <c r="BV76" s="84"/>
      <c r="BW76" s="84"/>
      <c r="BX76" s="84"/>
      <c r="BY76" s="84"/>
      <c r="BZ76" s="84"/>
      <c r="CA76" s="84"/>
      <c r="CB76" s="84"/>
      <c r="CC76" s="84"/>
      <c r="CD76" s="84"/>
    </row>
    <row r="77" spans="66:82" s="85" customFormat="1" x14ac:dyDescent="0.25">
      <c r="BN77" s="84"/>
      <c r="BO77" s="84"/>
      <c r="BP77" s="84"/>
      <c r="BQ77" s="84"/>
      <c r="BR77" s="84"/>
      <c r="BS77" s="84"/>
      <c r="BT77" s="84"/>
      <c r="BU77" s="84"/>
      <c r="BV77" s="84"/>
      <c r="BW77" s="84"/>
      <c r="BX77" s="84"/>
      <c r="BY77" s="84"/>
      <c r="BZ77" s="84"/>
      <c r="CA77" s="84"/>
      <c r="CB77" s="84"/>
      <c r="CC77" s="84"/>
      <c r="CD77" s="84"/>
    </row>
    <row r="78" spans="66:82" s="85" customFormat="1" x14ac:dyDescent="0.25">
      <c r="BN78" s="84"/>
      <c r="BO78" s="84"/>
      <c r="BP78" s="84"/>
      <c r="BQ78" s="84"/>
      <c r="BR78" s="84"/>
      <c r="BS78" s="84"/>
      <c r="BT78" s="84"/>
      <c r="BU78" s="84"/>
      <c r="BV78" s="84"/>
      <c r="BW78" s="84"/>
      <c r="BX78" s="84"/>
      <c r="BY78" s="84"/>
      <c r="BZ78" s="84"/>
      <c r="CA78" s="84"/>
      <c r="CB78" s="84"/>
      <c r="CC78" s="84"/>
      <c r="CD78" s="84"/>
    </row>
    <row r="79" spans="66:82" s="85" customFormat="1" x14ac:dyDescent="0.25">
      <c r="BN79" s="84"/>
      <c r="BO79" s="84"/>
      <c r="BP79" s="84"/>
      <c r="BQ79" s="84"/>
      <c r="BR79" s="84"/>
      <c r="BS79" s="84"/>
      <c r="BT79" s="84"/>
      <c r="BU79" s="84"/>
      <c r="BV79" s="84"/>
      <c r="BW79" s="84"/>
      <c r="BX79" s="84"/>
      <c r="BY79" s="84"/>
      <c r="BZ79" s="84"/>
      <c r="CA79" s="84"/>
      <c r="CB79" s="84"/>
      <c r="CC79" s="84"/>
      <c r="CD79" s="84"/>
    </row>
    <row r="80" spans="66:82" s="85" customFormat="1" x14ac:dyDescent="0.25">
      <c r="BN80" s="84"/>
      <c r="BO80" s="84"/>
      <c r="BP80" s="84"/>
      <c r="BQ80" s="84"/>
      <c r="BR80" s="84"/>
      <c r="BS80" s="84"/>
      <c r="BT80" s="84"/>
      <c r="BU80" s="84"/>
      <c r="BV80" s="84"/>
      <c r="BW80" s="84"/>
      <c r="BX80" s="84"/>
      <c r="BY80" s="84"/>
      <c r="BZ80" s="84"/>
      <c r="CA80" s="84"/>
      <c r="CB80" s="84"/>
      <c r="CC80" s="84"/>
      <c r="CD80" s="84"/>
    </row>
  </sheetData>
  <sheetProtection sheet="1" objects="1" scenarios="1" formatCells="0" formatColumns="0" formatRows="0" insertHyperlinks="0"/>
  <mergeCells count="12">
    <mergeCell ref="B49:BM49"/>
    <mergeCell ref="B50:BM50"/>
    <mergeCell ref="B51:BM51"/>
    <mergeCell ref="B52:BM52"/>
    <mergeCell ref="B41:BM41"/>
    <mergeCell ref="B42:BM42"/>
    <mergeCell ref="B43:BM43"/>
    <mergeCell ref="B44:BM44"/>
    <mergeCell ref="B45:BM45"/>
    <mergeCell ref="B46:BM46"/>
    <mergeCell ref="B47:BM47"/>
    <mergeCell ref="B48:BM4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9A850-6995-4456-88AC-F2133E740E0C}">
  <sheetPr>
    <tabColor theme="5" tint="0.39997558519241921"/>
    <pageSetUpPr fitToPage="1"/>
  </sheetPr>
  <dimension ref="A1:BO39"/>
  <sheetViews>
    <sheetView showGridLines="0" topLeftCell="C1" zoomScale="90" zoomScaleNormal="90" zoomScalePageLayoutView="55" workbookViewId="0">
      <selection activeCell="C2" sqref="C2"/>
    </sheetView>
  </sheetViews>
  <sheetFormatPr defaultColWidth="7.453125" defaultRowHeight="14" x14ac:dyDescent="0.3"/>
  <cols>
    <col min="1" max="1" width="7.453125" style="88" hidden="1" customWidth="1"/>
    <col min="2" max="2" width="6.08984375" style="88" hidden="1" customWidth="1"/>
    <col min="3" max="3" width="9.54296875" style="54" customWidth="1"/>
    <col min="4" max="4" width="32.90625" style="50" customWidth="1"/>
    <col min="5" max="5" width="6.08984375" style="54" customWidth="1"/>
    <col min="6" max="6" width="6.36328125" style="81" bestFit="1" customWidth="1"/>
    <col min="7" max="7" width="1.54296875" style="83" customWidth="1"/>
    <col min="8" max="8" width="5.453125" style="81" customWidth="1"/>
    <col min="9" max="9" width="1.54296875" style="83" customWidth="1"/>
    <col min="10" max="10" width="5.453125" style="81" customWidth="1"/>
    <col min="11" max="11" width="1.54296875" style="83" customWidth="1"/>
    <col min="12" max="12" width="5.453125" style="81" customWidth="1"/>
    <col min="13" max="13" width="1.54296875" style="83" customWidth="1"/>
    <col min="14" max="14" width="5.453125" style="81" customWidth="1"/>
    <col min="15" max="15" width="1.54296875" style="83" customWidth="1"/>
    <col min="16" max="16" width="5.453125" style="81" customWidth="1"/>
    <col min="17" max="17" width="1.54296875" style="83" customWidth="1"/>
    <col min="18" max="18" width="5.453125" style="81" customWidth="1"/>
    <col min="19" max="19" width="1.54296875" style="83" customWidth="1"/>
    <col min="20" max="20" width="5.453125" style="81" customWidth="1"/>
    <col min="21" max="21" width="1.54296875" style="82" customWidth="1"/>
    <col min="22" max="22" width="5.453125" style="81" customWidth="1"/>
    <col min="23" max="23" width="1.54296875" style="82" customWidth="1"/>
    <col min="24" max="24" width="5.453125" style="81" customWidth="1"/>
    <col min="25" max="25" width="1.54296875" style="82" customWidth="1"/>
    <col min="26" max="26" width="5.453125" style="81" customWidth="1"/>
    <col min="27" max="27" width="1.54296875" style="82" customWidth="1"/>
    <col min="28" max="28" width="5.453125" style="81" customWidth="1"/>
    <col min="29" max="29" width="1.54296875" style="82" customWidth="1"/>
    <col min="30" max="30" width="5.453125" style="83" customWidth="1"/>
    <col min="31" max="31" width="1.54296875" style="82" customWidth="1"/>
    <col min="32" max="32" width="5.453125" style="83" customWidth="1"/>
    <col min="33" max="33" width="1.54296875" style="82" customWidth="1"/>
    <col min="34" max="34" width="5.453125" style="81" customWidth="1"/>
    <col min="35" max="35" width="1.54296875" style="82" customWidth="1"/>
    <col min="36" max="36" width="5.453125" style="81" customWidth="1"/>
    <col min="37" max="37" width="1.54296875" style="82" customWidth="1"/>
    <col min="38" max="38" width="5.453125" style="83" customWidth="1"/>
    <col min="39" max="39" width="1.54296875" style="82" customWidth="1"/>
    <col min="40" max="40" width="5.453125" style="83" customWidth="1"/>
    <col min="41" max="41" width="1.54296875" style="82" customWidth="1"/>
    <col min="42" max="42" width="5.453125" style="81" customWidth="1"/>
    <col min="43" max="43" width="1.54296875" style="82" customWidth="1"/>
    <col min="44" max="44" width="5.453125" style="81" customWidth="1"/>
    <col min="45" max="45" width="1.54296875" style="82" customWidth="1"/>
    <col min="46" max="46" width="5.453125" style="81" customWidth="1"/>
    <col min="47" max="47" width="1.54296875" style="82" customWidth="1"/>
    <col min="48" max="48" width="5.453125" style="81" customWidth="1"/>
    <col min="49" max="49" width="1.54296875" style="82" customWidth="1"/>
    <col min="50" max="50" width="5.453125" style="54" customWidth="1"/>
    <col min="51" max="51" width="1.81640625" style="54" customWidth="1"/>
    <col min="52" max="52" width="7.453125" style="54"/>
    <col min="53" max="53" width="1.81640625" style="54" customWidth="1"/>
    <col min="54" max="54" width="7.453125" style="54"/>
    <col min="55" max="55" width="1.81640625" style="54" customWidth="1"/>
    <col min="56" max="56" width="7.453125" style="54"/>
    <col min="57" max="57" width="1.81640625" style="54" customWidth="1"/>
    <col min="58" max="58" width="7.453125" style="54"/>
    <col min="59" max="59" width="1.81640625" style="54" customWidth="1"/>
    <col min="60" max="60" width="7.453125" style="54"/>
    <col min="61" max="61" width="1.81640625" style="54" customWidth="1"/>
    <col min="62" max="62" width="7.453125" style="54"/>
    <col min="63" max="63" width="1.81640625" style="54" customWidth="1"/>
    <col min="64" max="64" width="7.453125" style="54"/>
    <col min="65" max="65" width="1.81640625" style="54" customWidth="1"/>
    <col min="66" max="66" width="7.453125" style="54"/>
    <col min="67" max="67" width="1.81640625" style="54" customWidth="1"/>
    <col min="68" max="16384" width="7.453125" style="54"/>
  </cols>
  <sheetData>
    <row r="1" spans="1:67" ht="3.9" customHeight="1" x14ac:dyDescent="0.3">
      <c r="F1" s="54"/>
      <c r="G1" s="85"/>
      <c r="H1" s="89"/>
      <c r="I1" s="85"/>
      <c r="J1" s="89"/>
      <c r="K1" s="85"/>
      <c r="L1" s="89"/>
      <c r="M1" s="85"/>
      <c r="N1" s="89"/>
      <c r="O1" s="85"/>
      <c r="P1" s="89"/>
      <c r="Q1" s="85"/>
      <c r="R1" s="89"/>
      <c r="S1" s="85"/>
      <c r="T1" s="89"/>
      <c r="U1" s="90"/>
      <c r="V1" s="89"/>
      <c r="W1" s="90"/>
      <c r="X1" s="89"/>
      <c r="Y1" s="90"/>
      <c r="Z1" s="89"/>
      <c r="AA1" s="90"/>
      <c r="AB1" s="89"/>
      <c r="AC1" s="90"/>
      <c r="AD1" s="85"/>
      <c r="AE1" s="90"/>
      <c r="AF1" s="85"/>
      <c r="AG1" s="90"/>
      <c r="AH1" s="89"/>
      <c r="AI1" s="91"/>
      <c r="AJ1" s="89"/>
      <c r="AK1" s="91"/>
      <c r="AL1" s="89"/>
      <c r="AM1" s="90"/>
      <c r="AN1" s="89"/>
      <c r="AO1" s="90"/>
      <c r="AP1" s="89"/>
      <c r="AQ1" s="90"/>
      <c r="AR1" s="89"/>
      <c r="AS1" s="90"/>
      <c r="AT1" s="89"/>
      <c r="AU1" s="90"/>
      <c r="AV1" s="89"/>
      <c r="AW1" s="90"/>
    </row>
    <row r="2" spans="1:67" s="2" customFormat="1" ht="18.649999999999999" customHeight="1" x14ac:dyDescent="0.35">
      <c r="A2" s="150"/>
      <c r="B2" s="150">
        <v>170</v>
      </c>
      <c r="C2" s="151" t="s">
        <v>114</v>
      </c>
      <c r="D2" s="152"/>
      <c r="E2" s="153"/>
      <c r="F2" s="154"/>
      <c r="G2" s="155"/>
      <c r="H2" s="156"/>
      <c r="I2" s="155"/>
      <c r="J2" s="156"/>
      <c r="K2" s="155"/>
      <c r="L2" s="156"/>
      <c r="M2" s="155"/>
      <c r="N2" s="156"/>
      <c r="O2" s="155"/>
      <c r="P2" s="156"/>
      <c r="Q2" s="155"/>
      <c r="R2" s="156"/>
      <c r="S2" s="157"/>
      <c r="T2" s="158"/>
      <c r="U2" s="159"/>
      <c r="V2" s="158"/>
      <c r="W2" s="159"/>
      <c r="X2" s="158"/>
      <c r="Y2" s="159"/>
      <c r="Z2" s="158"/>
      <c r="AA2" s="159"/>
      <c r="AB2" s="158"/>
      <c r="AC2" s="159"/>
      <c r="AD2" s="157"/>
      <c r="AE2" s="159"/>
      <c r="AF2" s="157"/>
      <c r="AG2" s="159"/>
      <c r="AH2" s="158"/>
      <c r="AI2" s="160"/>
      <c r="AJ2" s="158"/>
      <c r="AK2" s="160"/>
      <c r="AL2" s="158"/>
      <c r="AM2" s="159"/>
      <c r="AN2" s="158"/>
      <c r="AO2" s="159"/>
      <c r="AP2" s="158"/>
      <c r="AQ2" s="159"/>
      <c r="AR2" s="158"/>
      <c r="AS2" s="159"/>
      <c r="AT2" s="158"/>
      <c r="AU2" s="159"/>
      <c r="AV2" s="158"/>
      <c r="AW2" s="159"/>
    </row>
    <row r="3" spans="1:67" ht="14.15" customHeight="1" x14ac:dyDescent="0.3">
      <c r="F3" s="92" t="s">
        <v>207</v>
      </c>
      <c r="G3" s="93"/>
      <c r="H3" s="94"/>
      <c r="I3" s="93"/>
      <c r="J3" s="94"/>
      <c r="K3" s="93"/>
      <c r="L3" s="94"/>
      <c r="M3" s="93"/>
      <c r="N3" s="94"/>
      <c r="O3" s="93"/>
      <c r="P3" s="94"/>
      <c r="Q3" s="93"/>
      <c r="R3" s="95"/>
      <c r="S3" s="91"/>
      <c r="U3" s="91"/>
      <c r="V3" s="95"/>
      <c r="W3" s="91"/>
      <c r="X3" s="77"/>
      <c r="Y3" s="91"/>
      <c r="Z3" s="96"/>
      <c r="AA3" s="91"/>
      <c r="AB3" s="95"/>
      <c r="AC3" s="91"/>
      <c r="AD3" s="95"/>
      <c r="AF3" s="76"/>
      <c r="AG3" s="91"/>
      <c r="AH3" s="54"/>
      <c r="AI3" s="97"/>
      <c r="AJ3" s="54"/>
      <c r="AL3" s="54"/>
      <c r="AM3" s="97"/>
      <c r="AN3" s="54"/>
      <c r="AO3" s="90"/>
      <c r="AP3" s="54"/>
      <c r="AQ3" s="98"/>
      <c r="AR3" s="54"/>
      <c r="AS3" s="98"/>
      <c r="AT3" s="54"/>
      <c r="AU3" s="98"/>
      <c r="AV3" s="54"/>
      <c r="AW3" s="98"/>
    </row>
    <row r="4" spans="1:67" ht="23.15" customHeight="1" x14ac:dyDescent="0.25">
      <c r="B4" s="99">
        <v>2</v>
      </c>
      <c r="C4" s="100" t="s">
        <v>0</v>
      </c>
      <c r="D4" s="141" t="s">
        <v>1</v>
      </c>
      <c r="E4" s="100" t="s">
        <v>2</v>
      </c>
      <c r="F4" s="100">
        <v>2000</v>
      </c>
      <c r="G4" s="100"/>
      <c r="H4" s="100">
        <v>2001</v>
      </c>
      <c r="I4" s="100"/>
      <c r="J4" s="100">
        <v>2002</v>
      </c>
      <c r="K4" s="100"/>
      <c r="L4" s="100">
        <v>2003</v>
      </c>
      <c r="M4" s="100"/>
      <c r="N4" s="100">
        <v>2004</v>
      </c>
      <c r="O4" s="100"/>
      <c r="P4" s="100">
        <v>2005</v>
      </c>
      <c r="Q4" s="100"/>
      <c r="R4" s="100">
        <v>2006</v>
      </c>
      <c r="S4" s="100"/>
      <c r="T4" s="100">
        <v>2007</v>
      </c>
      <c r="U4" s="100"/>
      <c r="V4" s="100">
        <v>2008</v>
      </c>
      <c r="W4" s="100"/>
      <c r="X4" s="100">
        <v>2009</v>
      </c>
      <c r="Y4" s="100"/>
      <c r="Z4" s="100">
        <v>2010</v>
      </c>
      <c r="AA4" s="100"/>
      <c r="AB4" s="100">
        <v>2011</v>
      </c>
      <c r="AC4" s="100"/>
      <c r="AD4" s="100">
        <v>2012</v>
      </c>
      <c r="AE4" s="100"/>
      <c r="AF4" s="100">
        <v>2013</v>
      </c>
      <c r="AG4" s="100"/>
      <c r="AH4" s="100">
        <v>2014</v>
      </c>
      <c r="AI4" s="100"/>
      <c r="AJ4" s="100">
        <v>2015</v>
      </c>
      <c r="AK4" s="100"/>
      <c r="AL4" s="100">
        <v>2016</v>
      </c>
      <c r="AM4" s="100"/>
      <c r="AN4" s="100">
        <v>2017</v>
      </c>
      <c r="AO4" s="100"/>
      <c r="AP4" s="100">
        <v>2018</v>
      </c>
      <c r="AQ4" s="100"/>
      <c r="AR4" s="100">
        <v>2019</v>
      </c>
      <c r="AS4" s="100"/>
      <c r="AT4" s="100">
        <v>2020</v>
      </c>
      <c r="AU4" s="100"/>
      <c r="AV4" s="100">
        <v>2021</v>
      </c>
      <c r="AW4" s="101"/>
      <c r="AX4" s="100">
        <v>2022</v>
      </c>
      <c r="AY4" s="100"/>
      <c r="AZ4" s="100">
        <v>2023</v>
      </c>
      <c r="BA4" s="100"/>
      <c r="BB4" s="100">
        <v>2024</v>
      </c>
      <c r="BC4" s="100"/>
      <c r="BD4" s="100">
        <v>2025</v>
      </c>
      <c r="BE4" s="100"/>
      <c r="BF4" s="100">
        <v>2026</v>
      </c>
      <c r="BG4" s="100"/>
      <c r="BH4" s="100">
        <v>2027</v>
      </c>
      <c r="BI4" s="100"/>
      <c r="BJ4" s="100">
        <v>2028</v>
      </c>
      <c r="BK4" s="100"/>
      <c r="BL4" s="100">
        <v>2029</v>
      </c>
      <c r="BM4" s="100"/>
      <c r="BN4" s="100">
        <v>2030</v>
      </c>
      <c r="BO4" s="100"/>
    </row>
    <row r="5" spans="1:67" s="76" customFormat="1" ht="18.75" customHeight="1" x14ac:dyDescent="0.25">
      <c r="A5" s="102"/>
      <c r="B5" s="103">
        <v>3550</v>
      </c>
      <c r="C5" s="104">
        <v>1</v>
      </c>
      <c r="D5" s="142" t="s">
        <v>167</v>
      </c>
      <c r="E5" s="61" t="s">
        <v>19</v>
      </c>
      <c r="F5" s="105">
        <f>SUM(F6:F9)</f>
        <v>0</v>
      </c>
      <c r="G5" s="106"/>
      <c r="H5" s="105">
        <f>SUM(H6:H9)</f>
        <v>0</v>
      </c>
      <c r="I5" s="106"/>
      <c r="J5" s="105">
        <f>SUM(J6:J9)</f>
        <v>0</v>
      </c>
      <c r="K5" s="106"/>
      <c r="L5" s="105">
        <f>SUM(L6:L9)</f>
        <v>0</v>
      </c>
      <c r="M5" s="106"/>
      <c r="N5" s="105">
        <f>SUM(N6:N9)</f>
        <v>0</v>
      </c>
      <c r="O5" s="106"/>
      <c r="P5" s="105">
        <f>SUM(P6:P9)</f>
        <v>0</v>
      </c>
      <c r="Q5" s="106"/>
      <c r="R5" s="105">
        <f>SUM(R6:R9)</f>
        <v>0</v>
      </c>
      <c r="S5" s="106"/>
      <c r="T5" s="105">
        <f>SUM(T6:T9)</f>
        <v>0</v>
      </c>
      <c r="U5" s="106"/>
      <c r="V5" s="105">
        <f>SUM(V6:V9)</f>
        <v>0</v>
      </c>
      <c r="W5" s="106"/>
      <c r="X5" s="105">
        <f>SUM(X6:X9)</f>
        <v>0</v>
      </c>
      <c r="Y5" s="106"/>
      <c r="Z5" s="105">
        <f>SUM(Z6:Z9)</f>
        <v>0</v>
      </c>
      <c r="AA5" s="106"/>
      <c r="AB5" s="105">
        <f>SUM(AB6:AB9)</f>
        <v>0</v>
      </c>
      <c r="AC5" s="106"/>
      <c r="AD5" s="107">
        <f>SUM(AD6:AD9)</f>
        <v>0</v>
      </c>
      <c r="AE5" s="108"/>
      <c r="AF5" s="107">
        <f>SUM(AF6:AF9)</f>
        <v>0</v>
      </c>
      <c r="AG5" s="108"/>
      <c r="AH5" s="107">
        <f>SUM(AH6:AH9)</f>
        <v>0</v>
      </c>
      <c r="AI5" s="108"/>
      <c r="AJ5" s="107">
        <f>SUM(AJ6:AJ9)</f>
        <v>0</v>
      </c>
      <c r="AK5" s="108"/>
      <c r="AL5" s="105">
        <f>SUM(AL6:AL9)</f>
        <v>0</v>
      </c>
      <c r="AM5" s="106"/>
      <c r="AN5" s="105">
        <f>SUM(AN6:AN9)</f>
        <v>0</v>
      </c>
      <c r="AO5" s="106"/>
      <c r="AP5" s="105">
        <f>SUM(AP6:AP9)</f>
        <v>0</v>
      </c>
      <c r="AQ5" s="106"/>
      <c r="AR5" s="105">
        <f>SUM(AR6:AR9)</f>
        <v>0</v>
      </c>
      <c r="AS5" s="106"/>
      <c r="AT5" s="105">
        <f>SUM(AT6:AT9)</f>
        <v>0</v>
      </c>
      <c r="AU5" s="106"/>
      <c r="AV5" s="105">
        <f>SUM(AV6:AV9)</f>
        <v>0</v>
      </c>
      <c r="AW5" s="106"/>
      <c r="AX5" s="105">
        <f>SUM(AX6:AX9)</f>
        <v>0</v>
      </c>
      <c r="AY5" s="105"/>
      <c r="AZ5" s="105">
        <f>SUM(AZ6:AZ9)</f>
        <v>0</v>
      </c>
      <c r="BA5" s="105"/>
      <c r="BB5" s="105">
        <f>SUM(BB6:BB9)</f>
        <v>0</v>
      </c>
      <c r="BC5" s="105"/>
      <c r="BD5" s="105">
        <f>SUM(BD6:BD9)</f>
        <v>0</v>
      </c>
      <c r="BE5" s="105"/>
      <c r="BF5" s="105">
        <f>SUM(BF6:BF9)</f>
        <v>0</v>
      </c>
      <c r="BG5" s="105"/>
      <c r="BH5" s="105">
        <f>SUM(BH6:BH9)</f>
        <v>0</v>
      </c>
      <c r="BI5" s="105"/>
      <c r="BJ5" s="105">
        <f>SUM(BJ6:BJ9)</f>
        <v>0</v>
      </c>
      <c r="BK5" s="105"/>
      <c r="BL5" s="105">
        <f>SUM(BL6:BL9)</f>
        <v>0</v>
      </c>
      <c r="BM5" s="105"/>
      <c r="BN5" s="105">
        <f>SUM(BN6:BN9)</f>
        <v>0</v>
      </c>
      <c r="BO5" s="105"/>
    </row>
    <row r="6" spans="1:67" s="76" customFormat="1" ht="23.15" customHeight="1" x14ac:dyDescent="0.25">
      <c r="A6" s="102"/>
      <c r="B6" s="103">
        <v>3560</v>
      </c>
      <c r="C6" s="109">
        <v>2</v>
      </c>
      <c r="D6" s="143" t="s">
        <v>208</v>
      </c>
      <c r="E6" s="61" t="s">
        <v>19</v>
      </c>
      <c r="F6" s="110"/>
      <c r="G6" s="111"/>
      <c r="H6" s="110"/>
      <c r="I6" s="111"/>
      <c r="J6" s="110"/>
      <c r="K6" s="111"/>
      <c r="L6" s="110"/>
      <c r="M6" s="111"/>
      <c r="N6" s="110"/>
      <c r="O6" s="111"/>
      <c r="P6" s="110"/>
      <c r="Q6" s="111"/>
      <c r="R6" s="110"/>
      <c r="S6" s="111"/>
      <c r="T6" s="110"/>
      <c r="U6" s="111"/>
      <c r="V6" s="110"/>
      <c r="W6" s="112"/>
      <c r="X6" s="110"/>
      <c r="Y6" s="112"/>
      <c r="Z6" s="110"/>
      <c r="AA6" s="112"/>
      <c r="AB6" s="110"/>
      <c r="AC6" s="112"/>
      <c r="AD6" s="110"/>
      <c r="AE6" s="112"/>
      <c r="AF6" s="110"/>
      <c r="AG6" s="112"/>
      <c r="AH6" s="110"/>
      <c r="AI6" s="112"/>
      <c r="AJ6" s="110"/>
      <c r="AK6" s="112"/>
      <c r="AL6" s="110"/>
      <c r="AM6" s="112"/>
      <c r="AN6" s="110"/>
      <c r="AO6" s="112"/>
      <c r="AP6" s="110"/>
      <c r="AQ6" s="112"/>
      <c r="AR6" s="110"/>
      <c r="AS6" s="112"/>
      <c r="AT6" s="110"/>
      <c r="AU6" s="111"/>
      <c r="AV6" s="110"/>
      <c r="AW6" s="111"/>
      <c r="AX6" s="110"/>
      <c r="AY6" s="113"/>
      <c r="AZ6" s="110"/>
      <c r="BA6" s="113"/>
      <c r="BB6" s="110"/>
      <c r="BC6" s="113"/>
      <c r="BD6" s="110"/>
      <c r="BE6" s="113"/>
      <c r="BF6" s="110"/>
      <c r="BG6" s="113"/>
      <c r="BH6" s="110"/>
      <c r="BI6" s="113"/>
      <c r="BJ6" s="110"/>
      <c r="BK6" s="113"/>
      <c r="BL6" s="110"/>
      <c r="BM6" s="113"/>
      <c r="BN6" s="110"/>
      <c r="BO6" s="113"/>
    </row>
    <row r="7" spans="1:67" s="76" customFormat="1" ht="23.15" customHeight="1" x14ac:dyDescent="0.25">
      <c r="A7" s="102"/>
      <c r="B7" s="103">
        <v>3570</v>
      </c>
      <c r="C7" s="109">
        <v>3</v>
      </c>
      <c r="D7" s="143" t="s">
        <v>22</v>
      </c>
      <c r="E7" s="61" t="s">
        <v>19</v>
      </c>
      <c r="F7" s="110"/>
      <c r="G7" s="111"/>
      <c r="H7" s="110"/>
      <c r="I7" s="111"/>
      <c r="J7" s="110"/>
      <c r="K7" s="111"/>
      <c r="L7" s="110"/>
      <c r="M7" s="111"/>
      <c r="N7" s="110"/>
      <c r="O7" s="111"/>
      <c r="P7" s="110"/>
      <c r="Q7" s="111"/>
      <c r="R7" s="110"/>
      <c r="S7" s="111"/>
      <c r="T7" s="110"/>
      <c r="U7" s="111"/>
      <c r="V7" s="110"/>
      <c r="W7" s="112"/>
      <c r="X7" s="110"/>
      <c r="Y7" s="112"/>
      <c r="Z7" s="110"/>
      <c r="AA7" s="112"/>
      <c r="AB7" s="110"/>
      <c r="AC7" s="111"/>
      <c r="AD7" s="110"/>
      <c r="AE7" s="111"/>
      <c r="AF7" s="110"/>
      <c r="AG7" s="111"/>
      <c r="AH7" s="110"/>
      <c r="AI7" s="111"/>
      <c r="AJ7" s="110"/>
      <c r="AK7" s="111"/>
      <c r="AL7" s="110"/>
      <c r="AM7" s="111"/>
      <c r="AN7" s="110"/>
      <c r="AO7" s="111"/>
      <c r="AP7" s="110"/>
      <c r="AQ7" s="111"/>
      <c r="AR7" s="110"/>
      <c r="AS7" s="111"/>
      <c r="AT7" s="110"/>
      <c r="AU7" s="111"/>
      <c r="AV7" s="110"/>
      <c r="AW7" s="111"/>
      <c r="AX7" s="110"/>
      <c r="AY7" s="113"/>
      <c r="AZ7" s="110"/>
      <c r="BA7" s="113"/>
      <c r="BB7" s="110"/>
      <c r="BC7" s="113"/>
      <c r="BD7" s="110"/>
      <c r="BE7" s="113"/>
      <c r="BF7" s="110"/>
      <c r="BG7" s="113"/>
      <c r="BH7" s="110"/>
      <c r="BI7" s="113"/>
      <c r="BJ7" s="110"/>
      <c r="BK7" s="113"/>
      <c r="BL7" s="110"/>
      <c r="BM7" s="113"/>
      <c r="BN7" s="110"/>
      <c r="BO7" s="113"/>
    </row>
    <row r="8" spans="1:67" s="76" customFormat="1" ht="26.15" customHeight="1" x14ac:dyDescent="0.25">
      <c r="A8" s="102"/>
      <c r="B8" s="103">
        <v>3580</v>
      </c>
      <c r="C8" s="109">
        <v>4</v>
      </c>
      <c r="D8" s="143" t="s">
        <v>21</v>
      </c>
      <c r="E8" s="61" t="s">
        <v>19</v>
      </c>
      <c r="F8" s="110"/>
      <c r="G8" s="111"/>
      <c r="H8" s="110"/>
      <c r="I8" s="111"/>
      <c r="J8" s="110"/>
      <c r="K8" s="111"/>
      <c r="L8" s="110"/>
      <c r="M8" s="111"/>
      <c r="N8" s="110"/>
      <c r="O8" s="111"/>
      <c r="P8" s="110"/>
      <c r="Q8" s="111"/>
      <c r="R8" s="110"/>
      <c r="S8" s="111"/>
      <c r="T8" s="110"/>
      <c r="U8" s="111"/>
      <c r="V8" s="110"/>
      <c r="W8" s="111"/>
      <c r="X8" s="110"/>
      <c r="Y8" s="111"/>
      <c r="Z8" s="110"/>
      <c r="AA8" s="111"/>
      <c r="AB8" s="110"/>
      <c r="AC8" s="111"/>
      <c r="AD8" s="110"/>
      <c r="AE8" s="111"/>
      <c r="AF8" s="110"/>
      <c r="AG8" s="111"/>
      <c r="AH8" s="110"/>
      <c r="AI8" s="111"/>
      <c r="AJ8" s="110"/>
      <c r="AK8" s="111"/>
      <c r="AL8" s="110"/>
      <c r="AM8" s="111"/>
      <c r="AN8" s="110"/>
      <c r="AO8" s="111"/>
      <c r="AP8" s="110"/>
      <c r="AQ8" s="111"/>
      <c r="AR8" s="110"/>
      <c r="AS8" s="111"/>
      <c r="AT8" s="110"/>
      <c r="AU8" s="111"/>
      <c r="AV8" s="110"/>
      <c r="AW8" s="111"/>
      <c r="AX8" s="110"/>
      <c r="AY8" s="113"/>
      <c r="AZ8" s="110"/>
      <c r="BA8" s="113"/>
      <c r="BB8" s="110"/>
      <c r="BC8" s="113"/>
      <c r="BD8" s="110"/>
      <c r="BE8" s="113"/>
      <c r="BF8" s="110"/>
      <c r="BG8" s="113"/>
      <c r="BH8" s="110"/>
      <c r="BI8" s="113"/>
      <c r="BJ8" s="110"/>
      <c r="BK8" s="113"/>
      <c r="BL8" s="110"/>
      <c r="BM8" s="113"/>
      <c r="BN8" s="110"/>
      <c r="BO8" s="113"/>
    </row>
    <row r="9" spans="1:67" s="76" customFormat="1" ht="18.75" customHeight="1" x14ac:dyDescent="0.25">
      <c r="A9" s="102"/>
      <c r="B9" s="103">
        <v>3590</v>
      </c>
      <c r="C9" s="109">
        <v>5</v>
      </c>
      <c r="D9" s="143" t="s">
        <v>106</v>
      </c>
      <c r="E9" s="61" t="s">
        <v>19</v>
      </c>
      <c r="F9" s="105">
        <f>SUM(F10:F12)</f>
        <v>0</v>
      </c>
      <c r="G9" s="106"/>
      <c r="H9" s="105">
        <f>SUM(H10:H12)</f>
        <v>0</v>
      </c>
      <c r="I9" s="106"/>
      <c r="J9" s="105">
        <f>SUM(J10:J12)</f>
        <v>0</v>
      </c>
      <c r="K9" s="106"/>
      <c r="L9" s="105">
        <f>SUM(L10:L12)</f>
        <v>0</v>
      </c>
      <c r="M9" s="106"/>
      <c r="N9" s="105">
        <f>SUM(N10:N12)</f>
        <v>0</v>
      </c>
      <c r="O9" s="106"/>
      <c r="P9" s="105">
        <f>SUM(P10:P12)</f>
        <v>0</v>
      </c>
      <c r="Q9" s="106"/>
      <c r="R9" s="105">
        <f>SUM(R10:R12)</f>
        <v>0</v>
      </c>
      <c r="S9" s="106"/>
      <c r="T9" s="105">
        <f>SUM(T10:T12)</f>
        <v>0</v>
      </c>
      <c r="U9" s="106"/>
      <c r="V9" s="105">
        <f>SUM(V10:V12)</f>
        <v>0</v>
      </c>
      <c r="W9" s="106"/>
      <c r="X9" s="105">
        <f>SUM(X10:X12)</f>
        <v>0</v>
      </c>
      <c r="Y9" s="106"/>
      <c r="Z9" s="105">
        <f>SUM(Z10:Z12)</f>
        <v>0</v>
      </c>
      <c r="AA9" s="106"/>
      <c r="AB9" s="105">
        <f>SUM(AB10:AB12)</f>
        <v>0</v>
      </c>
      <c r="AC9" s="106"/>
      <c r="AD9" s="105">
        <f>SUM(AD10:AD12)</f>
        <v>0</v>
      </c>
      <c r="AE9" s="106"/>
      <c r="AF9" s="105">
        <f>SUM(AF10:AF12)</f>
        <v>0</v>
      </c>
      <c r="AG9" s="106"/>
      <c r="AH9" s="105">
        <f>SUM(AH10:AH12)</f>
        <v>0</v>
      </c>
      <c r="AI9" s="106"/>
      <c r="AJ9" s="105">
        <f>SUM(AJ10:AJ12)</f>
        <v>0</v>
      </c>
      <c r="AK9" s="106"/>
      <c r="AL9" s="105">
        <f>SUM(AL10:AL12)</f>
        <v>0</v>
      </c>
      <c r="AM9" s="106"/>
      <c r="AN9" s="105">
        <f>SUM(AN10:AN12)</f>
        <v>0</v>
      </c>
      <c r="AO9" s="106"/>
      <c r="AP9" s="105">
        <f>SUM(AP10:AP12)</f>
        <v>0</v>
      </c>
      <c r="AQ9" s="106"/>
      <c r="AR9" s="105">
        <f>SUM(AR10:AR12)</f>
        <v>0</v>
      </c>
      <c r="AS9" s="106"/>
      <c r="AT9" s="105">
        <f>SUM(AT10:AT12)</f>
        <v>0</v>
      </c>
      <c r="AU9" s="106"/>
      <c r="AV9" s="105">
        <f>SUM(AV10:AV12)</f>
        <v>0</v>
      </c>
      <c r="AW9" s="106"/>
      <c r="AX9" s="105">
        <f>SUM(AX10:AX12)</f>
        <v>0</v>
      </c>
      <c r="AY9" s="105"/>
      <c r="AZ9" s="105">
        <f>SUM(AZ10:AZ12)</f>
        <v>0</v>
      </c>
      <c r="BA9" s="105"/>
      <c r="BB9" s="105">
        <f>SUM(BB10:BB12)</f>
        <v>0</v>
      </c>
      <c r="BC9" s="105"/>
      <c r="BD9" s="105">
        <f>SUM(BD10:BD12)</f>
        <v>0</v>
      </c>
      <c r="BE9" s="105"/>
      <c r="BF9" s="105">
        <f>SUM(BF10:BF12)</f>
        <v>0</v>
      </c>
      <c r="BG9" s="105"/>
      <c r="BH9" s="105">
        <f>SUM(BH10:BH12)</f>
        <v>0</v>
      </c>
      <c r="BI9" s="105"/>
      <c r="BJ9" s="105">
        <f>SUM(BJ10:BJ12)</f>
        <v>0</v>
      </c>
      <c r="BK9" s="105"/>
      <c r="BL9" s="105">
        <f>SUM(BL10:BL12)</f>
        <v>0</v>
      </c>
      <c r="BM9" s="105"/>
      <c r="BN9" s="105">
        <f>SUM(BN10:BN12)</f>
        <v>0</v>
      </c>
      <c r="BO9" s="105"/>
    </row>
    <row r="10" spans="1:67" s="76" customFormat="1" ht="18.75" customHeight="1" x14ac:dyDescent="0.25">
      <c r="A10" s="102"/>
      <c r="B10" s="103">
        <v>3591</v>
      </c>
      <c r="C10" s="109">
        <v>6</v>
      </c>
      <c r="D10" s="143" t="s">
        <v>209</v>
      </c>
      <c r="E10" s="61" t="s">
        <v>19</v>
      </c>
      <c r="F10" s="110"/>
      <c r="G10" s="111"/>
      <c r="H10" s="110"/>
      <c r="I10" s="111"/>
      <c r="J10" s="110"/>
      <c r="K10" s="111"/>
      <c r="L10" s="110"/>
      <c r="M10" s="111"/>
      <c r="N10" s="110"/>
      <c r="O10" s="111"/>
      <c r="P10" s="110"/>
      <c r="Q10" s="111"/>
      <c r="R10" s="110"/>
      <c r="S10" s="111"/>
      <c r="T10" s="110"/>
      <c r="U10" s="111"/>
      <c r="V10" s="110"/>
      <c r="W10" s="114"/>
      <c r="X10" s="110"/>
      <c r="Y10" s="114"/>
      <c r="Z10" s="110"/>
      <c r="AA10" s="114"/>
      <c r="AB10" s="110"/>
      <c r="AC10" s="114"/>
      <c r="AD10" s="110"/>
      <c r="AE10" s="114"/>
      <c r="AF10" s="110"/>
      <c r="AG10" s="114"/>
      <c r="AH10" s="110"/>
      <c r="AI10" s="114"/>
      <c r="AJ10" s="110"/>
      <c r="AK10" s="114"/>
      <c r="AL10" s="110"/>
      <c r="AM10" s="114"/>
      <c r="AN10" s="110"/>
      <c r="AO10" s="114"/>
      <c r="AP10" s="110"/>
      <c r="AQ10" s="114"/>
      <c r="AR10" s="110"/>
      <c r="AS10" s="114"/>
      <c r="AT10" s="110"/>
      <c r="AU10" s="111"/>
      <c r="AV10" s="110"/>
      <c r="AW10" s="111"/>
      <c r="AX10" s="110"/>
      <c r="AY10" s="113"/>
      <c r="AZ10" s="110"/>
      <c r="BA10" s="113"/>
      <c r="BB10" s="110"/>
      <c r="BC10" s="113"/>
      <c r="BD10" s="110"/>
      <c r="BE10" s="113"/>
      <c r="BF10" s="110"/>
      <c r="BG10" s="113"/>
      <c r="BH10" s="110"/>
      <c r="BI10" s="113"/>
      <c r="BJ10" s="110"/>
      <c r="BK10" s="113"/>
      <c r="BL10" s="110"/>
      <c r="BM10" s="113"/>
      <c r="BN10" s="110"/>
      <c r="BO10" s="113"/>
    </row>
    <row r="11" spans="1:67" s="76" customFormat="1" ht="18.75" customHeight="1" x14ac:dyDescent="0.25">
      <c r="A11" s="102"/>
      <c r="B11" s="103">
        <v>3592</v>
      </c>
      <c r="C11" s="109">
        <v>7</v>
      </c>
      <c r="D11" s="143" t="s">
        <v>210</v>
      </c>
      <c r="E11" s="61" t="s">
        <v>19</v>
      </c>
      <c r="F11" s="110"/>
      <c r="G11" s="111"/>
      <c r="H11" s="110"/>
      <c r="I11" s="111"/>
      <c r="J11" s="110"/>
      <c r="K11" s="111"/>
      <c r="L11" s="110"/>
      <c r="M11" s="111"/>
      <c r="N11" s="110"/>
      <c r="O11" s="111"/>
      <c r="P11" s="110"/>
      <c r="Q11" s="111"/>
      <c r="R11" s="110"/>
      <c r="S11" s="111"/>
      <c r="T11" s="110"/>
      <c r="U11" s="111"/>
      <c r="V11" s="110"/>
      <c r="W11" s="114"/>
      <c r="X11" s="110"/>
      <c r="Y11" s="114"/>
      <c r="Z11" s="110"/>
      <c r="AA11" s="114"/>
      <c r="AB11" s="110"/>
      <c r="AC11" s="114"/>
      <c r="AD11" s="110"/>
      <c r="AE11" s="114"/>
      <c r="AF11" s="110"/>
      <c r="AG11" s="114"/>
      <c r="AH11" s="110"/>
      <c r="AI11" s="114"/>
      <c r="AJ11" s="110"/>
      <c r="AK11" s="114"/>
      <c r="AL11" s="110"/>
      <c r="AM11" s="114"/>
      <c r="AN11" s="110"/>
      <c r="AO11" s="114"/>
      <c r="AP11" s="110"/>
      <c r="AQ11" s="114"/>
      <c r="AR11" s="110"/>
      <c r="AS11" s="114"/>
      <c r="AT11" s="110"/>
      <c r="AU11" s="111"/>
      <c r="AV11" s="110"/>
      <c r="AW11" s="111"/>
      <c r="AX11" s="110"/>
      <c r="AY11" s="113"/>
      <c r="AZ11" s="110"/>
      <c r="BA11" s="113"/>
      <c r="BB11" s="110"/>
      <c r="BC11" s="113"/>
      <c r="BD11" s="110"/>
      <c r="BE11" s="113"/>
      <c r="BF11" s="110"/>
      <c r="BG11" s="113"/>
      <c r="BH11" s="110"/>
      <c r="BI11" s="113"/>
      <c r="BJ11" s="110"/>
      <c r="BK11" s="113"/>
      <c r="BL11" s="110"/>
      <c r="BM11" s="113"/>
      <c r="BN11" s="110"/>
      <c r="BO11" s="113"/>
    </row>
    <row r="12" spans="1:67" s="76" customFormat="1" ht="27" customHeight="1" thickBot="1" x14ac:dyDescent="0.3">
      <c r="A12" s="102"/>
      <c r="B12" s="103">
        <v>3593</v>
      </c>
      <c r="C12" s="115">
        <v>8</v>
      </c>
      <c r="D12" s="144" t="s">
        <v>211</v>
      </c>
      <c r="E12" s="116" t="s">
        <v>19</v>
      </c>
      <c r="F12" s="117"/>
      <c r="G12" s="118"/>
      <c r="H12" s="117"/>
      <c r="I12" s="118"/>
      <c r="J12" s="117"/>
      <c r="K12" s="118"/>
      <c r="L12" s="117"/>
      <c r="M12" s="118"/>
      <c r="N12" s="117"/>
      <c r="O12" s="118"/>
      <c r="P12" s="117"/>
      <c r="Q12" s="118"/>
      <c r="R12" s="117"/>
      <c r="S12" s="118"/>
      <c r="T12" s="117"/>
      <c r="U12" s="118"/>
      <c r="V12" s="119"/>
      <c r="W12" s="120"/>
      <c r="X12" s="119"/>
      <c r="Y12" s="120"/>
      <c r="Z12" s="119"/>
      <c r="AA12" s="120"/>
      <c r="AB12" s="119"/>
      <c r="AC12" s="120"/>
      <c r="AD12" s="119"/>
      <c r="AE12" s="120"/>
      <c r="AF12" s="119"/>
      <c r="AG12" s="120"/>
      <c r="AH12" s="119"/>
      <c r="AI12" s="120"/>
      <c r="AJ12" s="119"/>
      <c r="AK12" s="120"/>
      <c r="AL12" s="119"/>
      <c r="AM12" s="120"/>
      <c r="AN12" s="119"/>
      <c r="AO12" s="120"/>
      <c r="AP12" s="119"/>
      <c r="AQ12" s="120"/>
      <c r="AR12" s="119"/>
      <c r="AS12" s="120"/>
      <c r="AT12" s="117"/>
      <c r="AU12" s="118"/>
      <c r="AV12" s="117"/>
      <c r="AW12" s="118"/>
      <c r="AX12" s="117"/>
      <c r="AY12" s="121"/>
      <c r="AZ12" s="117"/>
      <c r="BA12" s="121"/>
      <c r="BB12" s="117"/>
      <c r="BC12" s="121"/>
      <c r="BD12" s="117"/>
      <c r="BE12" s="121"/>
      <c r="BF12" s="117"/>
      <c r="BG12" s="121"/>
      <c r="BH12" s="117"/>
      <c r="BI12" s="121"/>
      <c r="BJ12" s="117"/>
      <c r="BK12" s="121"/>
      <c r="BL12" s="117"/>
      <c r="BM12" s="121"/>
      <c r="BN12" s="117"/>
      <c r="BO12" s="121"/>
    </row>
    <row r="13" spans="1:67" s="76" customFormat="1" ht="19.399999999999999" customHeight="1" x14ac:dyDescent="0.25">
      <c r="A13" s="102"/>
      <c r="B13" s="103">
        <v>3650</v>
      </c>
      <c r="C13" s="122">
        <v>9</v>
      </c>
      <c r="D13" s="145" t="s">
        <v>23</v>
      </c>
      <c r="E13" s="104" t="s">
        <v>19</v>
      </c>
      <c r="F13" s="105">
        <f>SUM(F14:F17)</f>
        <v>0</v>
      </c>
      <c r="G13" s="123"/>
      <c r="H13" s="105">
        <f>SUM(H14:H17)</f>
        <v>0</v>
      </c>
      <c r="I13" s="123"/>
      <c r="J13" s="105">
        <f>SUM(J14:J17)</f>
        <v>0</v>
      </c>
      <c r="K13" s="123"/>
      <c r="L13" s="105">
        <f>SUM(L14:L17)</f>
        <v>0</v>
      </c>
      <c r="M13" s="123"/>
      <c r="N13" s="105">
        <f>SUM(N14:N17)</f>
        <v>0</v>
      </c>
      <c r="O13" s="123"/>
      <c r="P13" s="105">
        <f>SUM(P14:P17)</f>
        <v>0</v>
      </c>
      <c r="Q13" s="123"/>
      <c r="R13" s="105">
        <f>SUM(R14:R17)</f>
        <v>0</v>
      </c>
      <c r="S13" s="123"/>
      <c r="T13" s="105">
        <f>SUM(T14:T17)</f>
        <v>0</v>
      </c>
      <c r="U13" s="123"/>
      <c r="V13" s="105">
        <f>SUM(V14:V17)</f>
        <v>0</v>
      </c>
      <c r="W13" s="123"/>
      <c r="X13" s="105">
        <f>SUM(X14:X17)</f>
        <v>0</v>
      </c>
      <c r="Y13" s="123"/>
      <c r="Z13" s="105">
        <f>SUM(Z14:Z17)</f>
        <v>0</v>
      </c>
      <c r="AA13" s="123"/>
      <c r="AB13" s="105">
        <f>SUM(AB14:AB17)</f>
        <v>0</v>
      </c>
      <c r="AC13" s="123"/>
      <c r="AD13" s="105">
        <f>SUM(AD14:AD17)</f>
        <v>0</v>
      </c>
      <c r="AE13" s="123"/>
      <c r="AF13" s="105">
        <f>SUM(AF14:AF17)</f>
        <v>0</v>
      </c>
      <c r="AG13" s="123"/>
      <c r="AH13" s="105">
        <f>SUM(AH14:AH17)</f>
        <v>0</v>
      </c>
      <c r="AI13" s="123"/>
      <c r="AJ13" s="105">
        <f>SUM(AJ14:AJ17)</f>
        <v>0</v>
      </c>
      <c r="AK13" s="123"/>
      <c r="AL13" s="105">
        <f>SUM(AL14:AL17)</f>
        <v>0</v>
      </c>
      <c r="AM13" s="123"/>
      <c r="AN13" s="105">
        <f>SUM(AN14:AN17)</f>
        <v>0</v>
      </c>
      <c r="AO13" s="123"/>
      <c r="AP13" s="105">
        <f>SUM(AP14:AP17)</f>
        <v>0</v>
      </c>
      <c r="AQ13" s="123"/>
      <c r="AR13" s="105">
        <f>SUM(AR14:AR17)</f>
        <v>0</v>
      </c>
      <c r="AS13" s="123"/>
      <c r="AT13" s="105">
        <f>SUM(AT14:AT17)</f>
        <v>0</v>
      </c>
      <c r="AU13" s="123"/>
      <c r="AV13" s="105">
        <f>SUM(AV14:AV17)</f>
        <v>0</v>
      </c>
      <c r="AW13" s="123"/>
      <c r="AX13" s="105">
        <f>SUM(AX14:AX17)</f>
        <v>0</v>
      </c>
      <c r="AY13" s="105"/>
      <c r="AZ13" s="105">
        <f>SUM(AZ14:AZ17)</f>
        <v>0</v>
      </c>
      <c r="BA13" s="105"/>
      <c r="BB13" s="105">
        <f>SUM(BB14:BB17)</f>
        <v>0</v>
      </c>
      <c r="BC13" s="105"/>
      <c r="BD13" s="105">
        <f>SUM(BD14:BD17)</f>
        <v>0</v>
      </c>
      <c r="BE13" s="105"/>
      <c r="BF13" s="105">
        <f>SUM(BF14:BF17)</f>
        <v>0</v>
      </c>
      <c r="BG13" s="105"/>
      <c r="BH13" s="105">
        <f>SUM(BH14:BH17)</f>
        <v>0</v>
      </c>
      <c r="BI13" s="105"/>
      <c r="BJ13" s="105">
        <f>SUM(BJ14:BJ17)</f>
        <v>0</v>
      </c>
      <c r="BK13" s="105"/>
      <c r="BL13" s="105">
        <f>SUM(BL14:BL17)</f>
        <v>0</v>
      </c>
      <c r="BM13" s="105"/>
      <c r="BN13" s="105">
        <f>SUM(BN14:BN17)</f>
        <v>0</v>
      </c>
      <c r="BO13" s="105"/>
    </row>
    <row r="14" spans="1:67" s="76" customFormat="1" ht="23.15" customHeight="1" x14ac:dyDescent="0.25">
      <c r="A14" s="102"/>
      <c r="B14" s="103">
        <v>3660</v>
      </c>
      <c r="C14" s="109">
        <v>10</v>
      </c>
      <c r="D14" s="143" t="s">
        <v>208</v>
      </c>
      <c r="E14" s="61" t="s">
        <v>19</v>
      </c>
      <c r="F14" s="110"/>
      <c r="G14" s="112"/>
      <c r="H14" s="110"/>
      <c r="I14" s="112"/>
      <c r="J14" s="110"/>
      <c r="K14" s="112"/>
      <c r="L14" s="110"/>
      <c r="M14" s="112"/>
      <c r="N14" s="110"/>
      <c r="O14" s="112"/>
      <c r="P14" s="110"/>
      <c r="Q14" s="112"/>
      <c r="R14" s="110"/>
      <c r="S14" s="112"/>
      <c r="T14" s="110"/>
      <c r="U14" s="112"/>
      <c r="V14" s="110"/>
      <c r="W14" s="114"/>
      <c r="X14" s="110"/>
      <c r="Y14" s="114"/>
      <c r="Z14" s="110"/>
      <c r="AA14" s="114"/>
      <c r="AB14" s="110"/>
      <c r="AC14" s="124"/>
      <c r="AD14" s="110"/>
      <c r="AE14" s="114"/>
      <c r="AF14" s="110"/>
      <c r="AG14" s="114"/>
      <c r="AH14" s="110"/>
      <c r="AI14" s="114"/>
      <c r="AJ14" s="110"/>
      <c r="AK14" s="124"/>
      <c r="AL14" s="110"/>
      <c r="AM14" s="114"/>
      <c r="AN14" s="110"/>
      <c r="AO14" s="114"/>
      <c r="AP14" s="110"/>
      <c r="AQ14" s="114"/>
      <c r="AR14" s="110"/>
      <c r="AS14" s="114"/>
      <c r="AT14" s="110"/>
      <c r="AU14" s="112"/>
      <c r="AV14" s="110"/>
      <c r="AW14" s="112"/>
      <c r="AX14" s="110"/>
      <c r="AY14" s="113"/>
      <c r="AZ14" s="110"/>
      <c r="BA14" s="113"/>
      <c r="BB14" s="110"/>
      <c r="BC14" s="113"/>
      <c r="BD14" s="110"/>
      <c r="BE14" s="113"/>
      <c r="BF14" s="110"/>
      <c r="BG14" s="113"/>
      <c r="BH14" s="110"/>
      <c r="BI14" s="113"/>
      <c r="BJ14" s="110"/>
      <c r="BK14" s="113"/>
      <c r="BL14" s="110"/>
      <c r="BM14" s="113"/>
      <c r="BN14" s="110"/>
      <c r="BO14" s="113"/>
    </row>
    <row r="15" spans="1:67" s="76" customFormat="1" ht="26.15" customHeight="1" x14ac:dyDescent="0.25">
      <c r="A15" s="102"/>
      <c r="B15" s="103">
        <v>3670</v>
      </c>
      <c r="C15" s="109">
        <v>11</v>
      </c>
      <c r="D15" s="143" t="s">
        <v>22</v>
      </c>
      <c r="E15" s="61" t="s">
        <v>19</v>
      </c>
      <c r="F15" s="110"/>
      <c r="G15" s="112"/>
      <c r="H15" s="110"/>
      <c r="I15" s="112"/>
      <c r="J15" s="110"/>
      <c r="K15" s="112"/>
      <c r="L15" s="110"/>
      <c r="M15" s="112"/>
      <c r="N15" s="110"/>
      <c r="O15" s="112"/>
      <c r="P15" s="110"/>
      <c r="Q15" s="112"/>
      <c r="R15" s="110"/>
      <c r="S15" s="112"/>
      <c r="T15" s="110"/>
      <c r="U15" s="112"/>
      <c r="V15" s="110"/>
      <c r="W15" s="112"/>
      <c r="X15" s="110"/>
      <c r="Y15" s="112"/>
      <c r="Z15" s="110"/>
      <c r="AA15" s="112"/>
      <c r="AB15" s="110"/>
      <c r="AC15" s="112"/>
      <c r="AD15" s="110"/>
      <c r="AE15" s="112"/>
      <c r="AF15" s="110"/>
      <c r="AG15" s="112"/>
      <c r="AH15" s="110"/>
      <c r="AI15" s="112"/>
      <c r="AJ15" s="110"/>
      <c r="AK15" s="112"/>
      <c r="AL15" s="110"/>
      <c r="AM15" s="112"/>
      <c r="AN15" s="110"/>
      <c r="AO15" s="112"/>
      <c r="AP15" s="110"/>
      <c r="AQ15" s="112"/>
      <c r="AR15" s="110"/>
      <c r="AS15" s="112"/>
      <c r="AT15" s="110"/>
      <c r="AU15" s="112"/>
      <c r="AV15" s="110"/>
      <c r="AW15" s="112"/>
      <c r="AX15" s="110"/>
      <c r="AY15" s="113"/>
      <c r="AZ15" s="110"/>
      <c r="BA15" s="113"/>
      <c r="BB15" s="110"/>
      <c r="BC15" s="113"/>
      <c r="BD15" s="110"/>
      <c r="BE15" s="113"/>
      <c r="BF15" s="110"/>
      <c r="BG15" s="113"/>
      <c r="BH15" s="110"/>
      <c r="BI15" s="113"/>
      <c r="BJ15" s="110"/>
      <c r="BK15" s="113"/>
      <c r="BL15" s="110"/>
      <c r="BM15" s="113"/>
      <c r="BN15" s="110"/>
      <c r="BO15" s="113"/>
    </row>
    <row r="16" spans="1:67" s="76" customFormat="1" ht="29.15" customHeight="1" x14ac:dyDescent="0.25">
      <c r="A16" s="102"/>
      <c r="B16" s="103">
        <v>3680</v>
      </c>
      <c r="C16" s="109">
        <v>12</v>
      </c>
      <c r="D16" s="143" t="s">
        <v>21</v>
      </c>
      <c r="E16" s="61" t="s">
        <v>19</v>
      </c>
      <c r="F16" s="110"/>
      <c r="G16" s="112"/>
      <c r="H16" s="110"/>
      <c r="I16" s="112"/>
      <c r="J16" s="110"/>
      <c r="K16" s="112"/>
      <c r="L16" s="110"/>
      <c r="M16" s="112"/>
      <c r="N16" s="110"/>
      <c r="O16" s="112"/>
      <c r="P16" s="110"/>
      <c r="Q16" s="112"/>
      <c r="R16" s="110"/>
      <c r="S16" s="112"/>
      <c r="T16" s="110"/>
      <c r="U16" s="112"/>
      <c r="V16" s="110"/>
      <c r="W16" s="112"/>
      <c r="X16" s="110"/>
      <c r="Y16" s="112"/>
      <c r="Z16" s="110"/>
      <c r="AA16" s="112"/>
      <c r="AB16" s="110"/>
      <c r="AC16" s="112"/>
      <c r="AD16" s="110"/>
      <c r="AE16" s="112"/>
      <c r="AF16" s="110"/>
      <c r="AG16" s="112"/>
      <c r="AH16" s="110"/>
      <c r="AI16" s="112"/>
      <c r="AJ16" s="110"/>
      <c r="AK16" s="112"/>
      <c r="AL16" s="110"/>
      <c r="AM16" s="112"/>
      <c r="AN16" s="110"/>
      <c r="AO16" s="112"/>
      <c r="AP16" s="110"/>
      <c r="AQ16" s="112"/>
      <c r="AR16" s="110"/>
      <c r="AS16" s="112"/>
      <c r="AT16" s="110"/>
      <c r="AU16" s="112"/>
      <c r="AV16" s="110"/>
      <c r="AW16" s="112"/>
      <c r="AX16" s="110"/>
      <c r="AY16" s="113"/>
      <c r="AZ16" s="110"/>
      <c r="BA16" s="113"/>
      <c r="BB16" s="110"/>
      <c r="BC16" s="113"/>
      <c r="BD16" s="110"/>
      <c r="BE16" s="113"/>
      <c r="BF16" s="110"/>
      <c r="BG16" s="113"/>
      <c r="BH16" s="110"/>
      <c r="BI16" s="113"/>
      <c r="BJ16" s="110"/>
      <c r="BK16" s="113"/>
      <c r="BL16" s="110"/>
      <c r="BM16" s="113"/>
      <c r="BN16" s="110"/>
      <c r="BO16" s="113"/>
    </row>
    <row r="17" spans="1:67" s="76" customFormat="1" ht="19.399999999999999" customHeight="1" x14ac:dyDescent="0.25">
      <c r="A17" s="102"/>
      <c r="B17" s="103">
        <v>3690</v>
      </c>
      <c r="C17" s="109">
        <v>13</v>
      </c>
      <c r="D17" s="143" t="s">
        <v>20</v>
      </c>
      <c r="E17" s="61" t="s">
        <v>19</v>
      </c>
      <c r="F17" s="105">
        <f>SUM(F18:F20)</f>
        <v>0</v>
      </c>
      <c r="G17" s="123"/>
      <c r="H17" s="105">
        <f>SUM(H18:H20)</f>
        <v>0</v>
      </c>
      <c r="I17" s="123"/>
      <c r="J17" s="105">
        <f>SUM(J18:J20)</f>
        <v>0</v>
      </c>
      <c r="K17" s="123"/>
      <c r="L17" s="105">
        <f>SUM(L18:L20)</f>
        <v>0</v>
      </c>
      <c r="M17" s="123"/>
      <c r="N17" s="105">
        <f>SUM(N18:N20)</f>
        <v>0</v>
      </c>
      <c r="O17" s="123"/>
      <c r="P17" s="105">
        <f>SUM(P18:P20)</f>
        <v>0</v>
      </c>
      <c r="Q17" s="123"/>
      <c r="R17" s="105">
        <f>SUM(R18:R20)</f>
        <v>0</v>
      </c>
      <c r="S17" s="123"/>
      <c r="T17" s="105">
        <f>SUM(T18:T20)</f>
        <v>0</v>
      </c>
      <c r="U17" s="123"/>
      <c r="V17" s="105">
        <f>SUM(V18:V20)</f>
        <v>0</v>
      </c>
      <c r="W17" s="123"/>
      <c r="X17" s="105">
        <f>SUM(X18:X20)</f>
        <v>0</v>
      </c>
      <c r="Y17" s="123"/>
      <c r="Z17" s="105">
        <f>SUM(Z18:Z20)</f>
        <v>0</v>
      </c>
      <c r="AA17" s="123"/>
      <c r="AB17" s="105">
        <f>SUM(AB18:AB20)</f>
        <v>0</v>
      </c>
      <c r="AC17" s="123"/>
      <c r="AD17" s="105">
        <f>SUM(AD18:AD20)</f>
        <v>0</v>
      </c>
      <c r="AE17" s="123"/>
      <c r="AF17" s="105">
        <f>SUM(AF18:AF20)</f>
        <v>0</v>
      </c>
      <c r="AG17" s="123"/>
      <c r="AH17" s="105">
        <f>SUM(AH18:AH20)</f>
        <v>0</v>
      </c>
      <c r="AI17" s="123"/>
      <c r="AJ17" s="105">
        <f>SUM(AJ18:AJ20)</f>
        <v>0</v>
      </c>
      <c r="AK17" s="123"/>
      <c r="AL17" s="105">
        <f>SUM(AL18:AL20)</f>
        <v>0</v>
      </c>
      <c r="AM17" s="123"/>
      <c r="AN17" s="105">
        <f>SUM(AN18:AN20)</f>
        <v>0</v>
      </c>
      <c r="AO17" s="123"/>
      <c r="AP17" s="105">
        <f>SUM(AP18:AP20)</f>
        <v>0</v>
      </c>
      <c r="AQ17" s="123"/>
      <c r="AR17" s="105">
        <f>SUM(AR18:AR20)</f>
        <v>0</v>
      </c>
      <c r="AS17" s="123"/>
      <c r="AT17" s="105">
        <f>SUM(AT18:AT20)</f>
        <v>0</v>
      </c>
      <c r="AU17" s="123"/>
      <c r="AV17" s="105">
        <f>SUM(AV18:AV20)</f>
        <v>0</v>
      </c>
      <c r="AW17" s="123"/>
      <c r="AX17" s="105">
        <f>SUM(AX18:AX20)</f>
        <v>0</v>
      </c>
      <c r="AY17" s="123"/>
      <c r="AZ17" s="105">
        <f>SUM(AZ18:AZ20)</f>
        <v>0</v>
      </c>
      <c r="BA17" s="105"/>
      <c r="BB17" s="105">
        <f>SUM(BB18:BB20)</f>
        <v>0</v>
      </c>
      <c r="BC17" s="105"/>
      <c r="BD17" s="105">
        <f>SUM(BD18:BD20)</f>
        <v>0</v>
      </c>
      <c r="BE17" s="105"/>
      <c r="BF17" s="105">
        <f>SUM(BF18:BF20)</f>
        <v>0</v>
      </c>
      <c r="BG17" s="105"/>
      <c r="BH17" s="105">
        <f>SUM(BH18:BH20)</f>
        <v>0</v>
      </c>
      <c r="BI17" s="105"/>
      <c r="BJ17" s="105">
        <f>SUM(BJ18:BJ20)</f>
        <v>0</v>
      </c>
      <c r="BK17" s="105"/>
      <c r="BL17" s="105">
        <f>SUM(BL18:BL20)</f>
        <v>0</v>
      </c>
      <c r="BM17" s="105"/>
      <c r="BN17" s="105">
        <f>SUM(BN18:BN20)</f>
        <v>0</v>
      </c>
      <c r="BO17" s="105"/>
    </row>
    <row r="18" spans="1:67" s="76" customFormat="1" ht="19.399999999999999" customHeight="1" x14ac:dyDescent="0.25">
      <c r="A18" s="102"/>
      <c r="B18" s="103">
        <v>3691</v>
      </c>
      <c r="C18" s="109">
        <v>14</v>
      </c>
      <c r="D18" s="143" t="s">
        <v>209</v>
      </c>
      <c r="E18" s="61" t="s">
        <v>19</v>
      </c>
      <c r="F18" s="110"/>
      <c r="G18" s="112"/>
      <c r="H18" s="110"/>
      <c r="I18" s="112"/>
      <c r="J18" s="110"/>
      <c r="K18" s="112"/>
      <c r="L18" s="110"/>
      <c r="M18" s="112"/>
      <c r="N18" s="110"/>
      <c r="O18" s="112"/>
      <c r="P18" s="110"/>
      <c r="Q18" s="112"/>
      <c r="R18" s="110"/>
      <c r="S18" s="112"/>
      <c r="T18" s="110"/>
      <c r="U18" s="112"/>
      <c r="V18" s="110"/>
      <c r="W18" s="114"/>
      <c r="X18" s="110"/>
      <c r="Y18" s="114"/>
      <c r="Z18" s="110"/>
      <c r="AA18" s="114"/>
      <c r="AB18" s="110"/>
      <c r="AC18" s="114"/>
      <c r="AD18" s="110"/>
      <c r="AE18" s="114"/>
      <c r="AF18" s="110"/>
      <c r="AG18" s="114"/>
      <c r="AH18" s="110"/>
      <c r="AI18" s="114"/>
      <c r="AJ18" s="110"/>
      <c r="AK18" s="114"/>
      <c r="AL18" s="110"/>
      <c r="AM18" s="114"/>
      <c r="AN18" s="110"/>
      <c r="AO18" s="114"/>
      <c r="AP18" s="110"/>
      <c r="AQ18" s="114"/>
      <c r="AR18" s="110"/>
      <c r="AS18" s="114"/>
      <c r="AT18" s="110"/>
      <c r="AU18" s="112"/>
      <c r="AV18" s="110"/>
      <c r="AW18" s="112"/>
      <c r="AX18" s="110"/>
      <c r="AY18" s="113"/>
      <c r="AZ18" s="110"/>
      <c r="BA18" s="113"/>
      <c r="BB18" s="110"/>
      <c r="BC18" s="113"/>
      <c r="BD18" s="110"/>
      <c r="BE18" s="113"/>
      <c r="BF18" s="110"/>
      <c r="BG18" s="113"/>
      <c r="BH18" s="110"/>
      <c r="BI18" s="113"/>
      <c r="BJ18" s="110"/>
      <c r="BK18" s="113"/>
      <c r="BL18" s="110"/>
      <c r="BM18" s="113"/>
      <c r="BN18" s="110"/>
      <c r="BO18" s="113"/>
    </row>
    <row r="19" spans="1:67" s="76" customFormat="1" ht="19.399999999999999" customHeight="1" x14ac:dyDescent="0.25">
      <c r="A19" s="102"/>
      <c r="B19" s="103">
        <v>3692</v>
      </c>
      <c r="C19" s="109">
        <v>15</v>
      </c>
      <c r="D19" s="143" t="s">
        <v>210</v>
      </c>
      <c r="E19" s="61" t="s">
        <v>19</v>
      </c>
      <c r="F19" s="110"/>
      <c r="G19" s="112"/>
      <c r="H19" s="110"/>
      <c r="I19" s="112"/>
      <c r="J19" s="110"/>
      <c r="K19" s="112"/>
      <c r="L19" s="110"/>
      <c r="M19" s="112"/>
      <c r="N19" s="110"/>
      <c r="O19" s="112"/>
      <c r="P19" s="110"/>
      <c r="Q19" s="112"/>
      <c r="R19" s="110"/>
      <c r="S19" s="112"/>
      <c r="T19" s="110"/>
      <c r="U19" s="112"/>
      <c r="V19" s="110"/>
      <c r="W19" s="114"/>
      <c r="X19" s="110"/>
      <c r="Y19" s="114"/>
      <c r="Z19" s="110"/>
      <c r="AA19" s="114"/>
      <c r="AB19" s="110"/>
      <c r="AC19" s="114"/>
      <c r="AD19" s="110"/>
      <c r="AE19" s="114"/>
      <c r="AF19" s="110"/>
      <c r="AG19" s="114"/>
      <c r="AH19" s="110"/>
      <c r="AI19" s="114"/>
      <c r="AJ19" s="110"/>
      <c r="AK19" s="114"/>
      <c r="AL19" s="110"/>
      <c r="AM19" s="114"/>
      <c r="AN19" s="110"/>
      <c r="AO19" s="114"/>
      <c r="AP19" s="110"/>
      <c r="AQ19" s="114"/>
      <c r="AR19" s="110"/>
      <c r="AS19" s="114"/>
      <c r="AT19" s="110"/>
      <c r="AU19" s="112"/>
      <c r="AV19" s="110"/>
      <c r="AW19" s="112"/>
      <c r="AX19" s="110"/>
      <c r="AY19" s="113"/>
      <c r="AZ19" s="110"/>
      <c r="BA19" s="113"/>
      <c r="BB19" s="110"/>
      <c r="BC19" s="113"/>
      <c r="BD19" s="110"/>
      <c r="BE19" s="113"/>
      <c r="BF19" s="110"/>
      <c r="BG19" s="113"/>
      <c r="BH19" s="110"/>
      <c r="BI19" s="113"/>
      <c r="BJ19" s="110"/>
      <c r="BK19" s="113"/>
      <c r="BL19" s="110"/>
      <c r="BM19" s="113"/>
      <c r="BN19" s="110"/>
      <c r="BO19" s="113"/>
    </row>
    <row r="20" spans="1:67" s="76" customFormat="1" ht="24.9" customHeight="1" thickBot="1" x14ac:dyDescent="0.3">
      <c r="A20" s="102"/>
      <c r="B20" s="103">
        <v>3693</v>
      </c>
      <c r="C20" s="125">
        <v>16</v>
      </c>
      <c r="D20" s="146" t="s">
        <v>212</v>
      </c>
      <c r="E20" s="116" t="s">
        <v>19</v>
      </c>
      <c r="F20" s="119"/>
      <c r="G20" s="126"/>
      <c r="H20" s="119"/>
      <c r="I20" s="126"/>
      <c r="J20" s="119"/>
      <c r="K20" s="126"/>
      <c r="L20" s="119"/>
      <c r="M20" s="126"/>
      <c r="N20" s="119"/>
      <c r="O20" s="126"/>
      <c r="P20" s="119"/>
      <c r="Q20" s="126"/>
      <c r="R20" s="119"/>
      <c r="S20" s="126"/>
      <c r="T20" s="119"/>
      <c r="U20" s="126"/>
      <c r="V20" s="119"/>
      <c r="W20" s="120"/>
      <c r="X20" s="119"/>
      <c r="Y20" s="120"/>
      <c r="Z20" s="119"/>
      <c r="AA20" s="120"/>
      <c r="AB20" s="119"/>
      <c r="AC20" s="120"/>
      <c r="AD20" s="119"/>
      <c r="AE20" s="120"/>
      <c r="AF20" s="119"/>
      <c r="AG20" s="120"/>
      <c r="AH20" s="119"/>
      <c r="AI20" s="120"/>
      <c r="AJ20" s="119"/>
      <c r="AK20" s="120"/>
      <c r="AL20" s="119"/>
      <c r="AM20" s="120"/>
      <c r="AN20" s="119"/>
      <c r="AO20" s="120"/>
      <c r="AP20" s="119"/>
      <c r="AQ20" s="120"/>
      <c r="AR20" s="119"/>
      <c r="AS20" s="120"/>
      <c r="AT20" s="119"/>
      <c r="AU20" s="126"/>
      <c r="AV20" s="119"/>
      <c r="AW20" s="126"/>
      <c r="AX20" s="119"/>
      <c r="AY20" s="121"/>
      <c r="AZ20" s="119"/>
      <c r="BA20" s="121"/>
      <c r="BB20" s="119"/>
      <c r="BC20" s="121"/>
      <c r="BD20" s="119"/>
      <c r="BE20" s="121"/>
      <c r="BF20" s="119"/>
      <c r="BG20" s="121"/>
      <c r="BH20" s="119"/>
      <c r="BI20" s="121"/>
      <c r="BJ20" s="119"/>
      <c r="BK20" s="121"/>
      <c r="BL20" s="119"/>
      <c r="BM20" s="121"/>
      <c r="BN20" s="119"/>
      <c r="BO20" s="121"/>
    </row>
    <row r="21" spans="1:67" ht="19.75" customHeight="1" x14ac:dyDescent="0.25">
      <c r="C21" s="127"/>
      <c r="D21" s="14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row>
    <row r="22" spans="1:67" ht="16.649999999999999" customHeight="1" x14ac:dyDescent="0.25">
      <c r="C22" s="77" t="s">
        <v>18</v>
      </c>
      <c r="D22" s="148"/>
      <c r="E22" s="79"/>
      <c r="F22" s="79"/>
      <c r="G22" s="79"/>
      <c r="H22" s="79"/>
      <c r="I22" s="79"/>
      <c r="J22" s="79"/>
      <c r="K22" s="79"/>
      <c r="L22" s="79"/>
      <c r="M22" s="79"/>
      <c r="N22" s="79"/>
      <c r="O22" s="79"/>
      <c r="P22" s="79"/>
      <c r="Q22" s="79"/>
      <c r="R22" s="79"/>
      <c r="S22" s="79"/>
      <c r="T22" s="79"/>
      <c r="U22" s="80"/>
      <c r="V22" s="79"/>
      <c r="W22" s="80"/>
    </row>
    <row r="23" spans="1:67" ht="24" customHeight="1" x14ac:dyDescent="0.25">
      <c r="C23" s="128" t="s">
        <v>12</v>
      </c>
      <c r="D23" s="291" t="s">
        <v>13</v>
      </c>
      <c r="E23" s="291"/>
      <c r="F23" s="291"/>
      <c r="G23" s="291"/>
      <c r="H23" s="291"/>
      <c r="I23" s="291"/>
      <c r="J23" s="291"/>
      <c r="K23" s="291"/>
      <c r="L23" s="291"/>
      <c r="M23" s="291"/>
      <c r="N23" s="291"/>
      <c r="O23" s="291"/>
      <c r="P23" s="291"/>
      <c r="Q23" s="291"/>
      <c r="R23" s="291"/>
      <c r="S23" s="291"/>
      <c r="T23" s="291"/>
      <c r="U23" s="291"/>
      <c r="V23" s="291"/>
      <c r="W23" s="291"/>
      <c r="X23" s="291"/>
      <c r="Y23" s="291"/>
      <c r="Z23" s="291"/>
      <c r="AA23" s="291"/>
      <c r="AB23" s="291"/>
      <c r="AC23" s="291"/>
      <c r="AD23" s="291"/>
      <c r="AE23" s="291"/>
      <c r="AF23" s="291"/>
      <c r="AG23" s="291"/>
      <c r="AH23" s="291"/>
      <c r="AI23" s="291"/>
      <c r="AJ23" s="291"/>
      <c r="AK23" s="291"/>
      <c r="AL23" s="291"/>
      <c r="AM23" s="291"/>
      <c r="AN23" s="291"/>
      <c r="AO23" s="291"/>
      <c r="AP23" s="291"/>
      <c r="AQ23" s="291"/>
      <c r="AR23" s="291"/>
      <c r="AS23" s="291"/>
      <c r="AT23" s="291"/>
      <c r="AU23" s="291"/>
      <c r="AV23" s="291"/>
      <c r="AW23" s="291"/>
    </row>
    <row r="24" spans="1:67" ht="15" customHeight="1" x14ac:dyDescent="0.25">
      <c r="C24" s="128" t="s">
        <v>12</v>
      </c>
      <c r="D24" s="292" t="s">
        <v>14</v>
      </c>
      <c r="E24" s="292"/>
      <c r="F24" s="292"/>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row>
    <row r="25" spans="1:67" ht="3" customHeight="1" x14ac:dyDescent="0.25">
      <c r="C25" s="128"/>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1"/>
      <c r="AW25" s="291"/>
    </row>
    <row r="26" spans="1:67" ht="1.4" customHeight="1" x14ac:dyDescent="0.25">
      <c r="C26" s="130"/>
      <c r="D26" s="292"/>
      <c r="E26" s="292"/>
      <c r="F26" s="292"/>
      <c r="G26" s="292"/>
      <c r="H26" s="292"/>
      <c r="I26" s="29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129"/>
      <c r="AM26" s="129"/>
      <c r="AN26" s="129"/>
      <c r="AO26" s="129"/>
      <c r="AP26" s="129"/>
      <c r="AQ26" s="129"/>
      <c r="AR26" s="129"/>
      <c r="AS26" s="129"/>
      <c r="AT26" s="129"/>
      <c r="AU26" s="129"/>
      <c r="AV26" s="129"/>
      <c r="AW26" s="129"/>
    </row>
    <row r="27" spans="1:67" ht="17.25" customHeight="1" x14ac:dyDescent="0.3">
      <c r="B27" s="88">
        <v>1</v>
      </c>
      <c r="C27" s="131" t="s">
        <v>15</v>
      </c>
      <c r="D27" s="149"/>
      <c r="E27" s="131"/>
      <c r="F27" s="132"/>
      <c r="G27" s="133"/>
      <c r="H27" s="134"/>
      <c r="I27" s="133"/>
      <c r="J27" s="134"/>
      <c r="K27" s="133"/>
      <c r="L27" s="134"/>
      <c r="M27" s="133"/>
      <c r="N27" s="134"/>
      <c r="O27" s="133"/>
      <c r="P27" s="134"/>
      <c r="Q27" s="133"/>
      <c r="R27" s="134"/>
      <c r="S27" s="133"/>
      <c r="T27" s="134"/>
      <c r="U27" s="135"/>
      <c r="V27" s="134"/>
      <c r="W27" s="135"/>
      <c r="X27" s="134"/>
      <c r="Y27" s="135"/>
      <c r="Z27" s="134"/>
      <c r="AA27" s="135"/>
      <c r="AB27" s="134"/>
      <c r="AC27" s="135"/>
      <c r="AD27" s="133"/>
      <c r="AE27" s="135"/>
      <c r="AF27" s="133"/>
      <c r="AG27" s="135"/>
      <c r="AH27" s="134"/>
      <c r="AI27" s="136"/>
      <c r="AJ27" s="134"/>
      <c r="AK27" s="136"/>
      <c r="AL27" s="134"/>
      <c r="AM27" s="135"/>
      <c r="AN27" s="134"/>
      <c r="AO27" s="135"/>
      <c r="AP27" s="134"/>
      <c r="AQ27" s="135"/>
      <c r="AR27" s="134"/>
      <c r="AS27" s="135"/>
      <c r="AT27" s="134"/>
      <c r="AU27" s="135"/>
      <c r="AV27" s="134"/>
      <c r="AW27" s="135"/>
      <c r="AX27" s="135"/>
      <c r="AY27" s="135"/>
      <c r="AZ27" s="135"/>
      <c r="BA27" s="135"/>
      <c r="BB27" s="135"/>
      <c r="BC27" s="135"/>
      <c r="BD27" s="135"/>
      <c r="BE27" s="135"/>
      <c r="BF27" s="135"/>
      <c r="BG27" s="135"/>
      <c r="BH27" s="135"/>
      <c r="BI27" s="135"/>
      <c r="BJ27" s="135"/>
      <c r="BK27" s="135"/>
      <c r="BL27" s="135"/>
      <c r="BM27" s="135"/>
      <c r="BN27" s="135"/>
      <c r="BO27" s="135"/>
    </row>
    <row r="28" spans="1:67" ht="17.399999999999999" customHeight="1" x14ac:dyDescent="0.25">
      <c r="C28" s="137" t="s">
        <v>16</v>
      </c>
      <c r="D28" s="299" t="s">
        <v>17</v>
      </c>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0"/>
      <c r="BF28" s="300"/>
      <c r="BG28" s="300"/>
      <c r="BH28" s="300"/>
      <c r="BI28" s="300"/>
      <c r="BJ28" s="300"/>
      <c r="BK28" s="300"/>
      <c r="BL28" s="300"/>
      <c r="BM28" s="300"/>
      <c r="BN28" s="300"/>
      <c r="BO28" s="300"/>
    </row>
    <row r="29" spans="1:67" ht="14.4" customHeight="1" x14ac:dyDescent="0.25">
      <c r="C29" s="138"/>
      <c r="D29" s="301"/>
      <c r="E29" s="302"/>
      <c r="F29" s="30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c r="AL29" s="302"/>
      <c r="AM29" s="302"/>
      <c r="AN29" s="302"/>
      <c r="AO29" s="302"/>
      <c r="AP29" s="302"/>
      <c r="AQ29" s="302"/>
      <c r="AR29" s="302"/>
      <c r="AS29" s="302"/>
      <c r="AT29" s="302"/>
      <c r="AU29" s="302"/>
      <c r="AV29" s="302"/>
      <c r="AW29" s="302"/>
      <c r="AX29" s="302"/>
      <c r="AY29" s="302"/>
      <c r="AZ29" s="302"/>
      <c r="BA29" s="302"/>
      <c r="BB29" s="302"/>
      <c r="BC29" s="302"/>
      <c r="BD29" s="302"/>
      <c r="BE29" s="302"/>
      <c r="BF29" s="302"/>
      <c r="BG29" s="302"/>
      <c r="BH29" s="302"/>
      <c r="BI29" s="302"/>
      <c r="BJ29" s="302"/>
      <c r="BK29" s="302"/>
      <c r="BL29" s="302"/>
      <c r="BM29" s="302"/>
      <c r="BN29" s="302"/>
      <c r="BO29" s="303"/>
    </row>
    <row r="30" spans="1:67" ht="12.65" customHeight="1" x14ac:dyDescent="0.25">
      <c r="C30" s="139"/>
      <c r="D30" s="293"/>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5"/>
    </row>
    <row r="31" spans="1:67" ht="14.4" customHeight="1" x14ac:dyDescent="0.25">
      <c r="C31" s="139"/>
      <c r="D31" s="293"/>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294"/>
      <c r="AL31" s="294"/>
      <c r="AM31" s="294"/>
      <c r="AN31" s="294"/>
      <c r="AO31" s="294"/>
      <c r="AP31" s="294"/>
      <c r="AQ31" s="294"/>
      <c r="AR31" s="294"/>
      <c r="AS31" s="294"/>
      <c r="AT31" s="294"/>
      <c r="AU31" s="294"/>
      <c r="AV31" s="294"/>
      <c r="AW31" s="294"/>
      <c r="AX31" s="294"/>
      <c r="AY31" s="294"/>
      <c r="AZ31" s="294"/>
      <c r="BA31" s="294"/>
      <c r="BB31" s="294"/>
      <c r="BC31" s="294"/>
      <c r="BD31" s="294"/>
      <c r="BE31" s="294"/>
      <c r="BF31" s="294"/>
      <c r="BG31" s="294"/>
      <c r="BH31" s="294"/>
      <c r="BI31" s="294"/>
      <c r="BJ31" s="294"/>
      <c r="BK31" s="294"/>
      <c r="BL31" s="294"/>
      <c r="BM31" s="294"/>
      <c r="BN31" s="294"/>
      <c r="BO31" s="295"/>
    </row>
    <row r="32" spans="1:67" ht="14.4" customHeight="1" x14ac:dyDescent="0.25">
      <c r="C32" s="139"/>
      <c r="D32" s="293"/>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294"/>
      <c r="AL32" s="294"/>
      <c r="AM32" s="294"/>
      <c r="AN32" s="294"/>
      <c r="AO32" s="294"/>
      <c r="AP32" s="294"/>
      <c r="AQ32" s="294"/>
      <c r="AR32" s="294"/>
      <c r="AS32" s="294"/>
      <c r="AT32" s="294"/>
      <c r="AU32" s="294"/>
      <c r="AV32" s="294"/>
      <c r="AW32" s="294"/>
      <c r="AX32" s="294"/>
      <c r="AY32" s="294"/>
      <c r="AZ32" s="294"/>
      <c r="BA32" s="294"/>
      <c r="BB32" s="294"/>
      <c r="BC32" s="294"/>
      <c r="BD32" s="294"/>
      <c r="BE32" s="294"/>
      <c r="BF32" s="294"/>
      <c r="BG32" s="294"/>
      <c r="BH32" s="294"/>
      <c r="BI32" s="294"/>
      <c r="BJ32" s="294"/>
      <c r="BK32" s="294"/>
      <c r="BL32" s="294"/>
      <c r="BM32" s="294"/>
      <c r="BN32" s="294"/>
      <c r="BO32" s="295"/>
    </row>
    <row r="33" spans="3:67" ht="12.65" customHeight="1" x14ac:dyDescent="0.25">
      <c r="C33" s="139"/>
      <c r="D33" s="293"/>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294"/>
      <c r="BD33" s="294"/>
      <c r="BE33" s="294"/>
      <c r="BF33" s="294"/>
      <c r="BG33" s="294"/>
      <c r="BH33" s="294"/>
      <c r="BI33" s="294"/>
      <c r="BJ33" s="294"/>
      <c r="BK33" s="294"/>
      <c r="BL33" s="294"/>
      <c r="BM33" s="294"/>
      <c r="BN33" s="294"/>
      <c r="BO33" s="295"/>
    </row>
    <row r="34" spans="3:67" ht="14.4" customHeight="1" x14ac:dyDescent="0.25">
      <c r="C34" s="139"/>
      <c r="D34" s="293"/>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294"/>
      <c r="AL34" s="294"/>
      <c r="AM34" s="294"/>
      <c r="AN34" s="294"/>
      <c r="AO34" s="294"/>
      <c r="AP34" s="294"/>
      <c r="AQ34" s="294"/>
      <c r="AR34" s="294"/>
      <c r="AS34" s="294"/>
      <c r="AT34" s="294"/>
      <c r="AU34" s="294"/>
      <c r="AV34" s="294"/>
      <c r="AW34" s="294"/>
      <c r="AX34" s="294"/>
      <c r="AY34" s="294"/>
      <c r="AZ34" s="294"/>
      <c r="BA34" s="294"/>
      <c r="BB34" s="294"/>
      <c r="BC34" s="294"/>
      <c r="BD34" s="294"/>
      <c r="BE34" s="294"/>
      <c r="BF34" s="294"/>
      <c r="BG34" s="294"/>
      <c r="BH34" s="294"/>
      <c r="BI34" s="294"/>
      <c r="BJ34" s="294"/>
      <c r="BK34" s="294"/>
      <c r="BL34" s="294"/>
      <c r="BM34" s="294"/>
      <c r="BN34" s="294"/>
      <c r="BO34" s="295"/>
    </row>
    <row r="35" spans="3:67" ht="12.65" customHeight="1" x14ac:dyDescent="0.25">
      <c r="C35" s="139"/>
      <c r="D35" s="293"/>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294"/>
      <c r="AL35" s="294"/>
      <c r="AM35" s="294"/>
      <c r="AN35" s="294"/>
      <c r="AO35" s="294"/>
      <c r="AP35" s="294"/>
      <c r="AQ35" s="294"/>
      <c r="AR35" s="294"/>
      <c r="AS35" s="294"/>
      <c r="AT35" s="294"/>
      <c r="AU35" s="294"/>
      <c r="AV35" s="294"/>
      <c r="AW35" s="294"/>
      <c r="AX35" s="294"/>
      <c r="AY35" s="294"/>
      <c r="AZ35" s="294"/>
      <c r="BA35" s="294"/>
      <c r="BB35" s="294"/>
      <c r="BC35" s="294"/>
      <c r="BD35" s="294"/>
      <c r="BE35" s="294"/>
      <c r="BF35" s="294"/>
      <c r="BG35" s="294"/>
      <c r="BH35" s="294"/>
      <c r="BI35" s="294"/>
      <c r="BJ35" s="294"/>
      <c r="BK35" s="294"/>
      <c r="BL35" s="294"/>
      <c r="BM35" s="294"/>
      <c r="BN35" s="294"/>
      <c r="BO35" s="295"/>
    </row>
    <row r="36" spans="3:67" ht="12.65" customHeight="1" x14ac:dyDescent="0.25">
      <c r="C36" s="139"/>
      <c r="D36" s="293"/>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294"/>
      <c r="AL36" s="294"/>
      <c r="AM36" s="294"/>
      <c r="AN36" s="294"/>
      <c r="AO36" s="294"/>
      <c r="AP36" s="294"/>
      <c r="AQ36" s="294"/>
      <c r="AR36" s="294"/>
      <c r="AS36" s="294"/>
      <c r="AT36" s="294"/>
      <c r="AU36" s="294"/>
      <c r="AV36" s="294"/>
      <c r="AW36" s="294"/>
      <c r="AX36" s="294"/>
      <c r="AY36" s="294"/>
      <c r="AZ36" s="294"/>
      <c r="BA36" s="294"/>
      <c r="BB36" s="294"/>
      <c r="BC36" s="294"/>
      <c r="BD36" s="294"/>
      <c r="BE36" s="294"/>
      <c r="BF36" s="294"/>
      <c r="BG36" s="294"/>
      <c r="BH36" s="294"/>
      <c r="BI36" s="294"/>
      <c r="BJ36" s="294"/>
      <c r="BK36" s="294"/>
      <c r="BL36" s="294"/>
      <c r="BM36" s="294"/>
      <c r="BN36" s="294"/>
      <c r="BO36" s="295"/>
    </row>
    <row r="37" spans="3:67" ht="13.4" customHeight="1" x14ac:dyDescent="0.25">
      <c r="C37" s="139"/>
      <c r="D37" s="293"/>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294"/>
      <c r="AL37" s="294"/>
      <c r="AM37" s="294"/>
      <c r="AN37" s="294"/>
      <c r="AO37" s="294"/>
      <c r="AP37" s="294"/>
      <c r="AQ37" s="294"/>
      <c r="AR37" s="294"/>
      <c r="AS37" s="294"/>
      <c r="AT37" s="294"/>
      <c r="AU37" s="294"/>
      <c r="AV37" s="294"/>
      <c r="AW37" s="294"/>
      <c r="AX37" s="294"/>
      <c r="AY37" s="294"/>
      <c r="AZ37" s="294"/>
      <c r="BA37" s="294"/>
      <c r="BB37" s="294"/>
      <c r="BC37" s="294"/>
      <c r="BD37" s="294"/>
      <c r="BE37" s="294"/>
      <c r="BF37" s="294"/>
      <c r="BG37" s="294"/>
      <c r="BH37" s="294"/>
      <c r="BI37" s="294"/>
      <c r="BJ37" s="294"/>
      <c r="BK37" s="294"/>
      <c r="BL37" s="294"/>
      <c r="BM37" s="294"/>
      <c r="BN37" s="294"/>
      <c r="BO37" s="295"/>
    </row>
    <row r="38" spans="3:67" ht="13.4" customHeight="1" x14ac:dyDescent="0.25">
      <c r="C38" s="139"/>
      <c r="D38" s="293"/>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5"/>
    </row>
    <row r="39" spans="3:67" ht="13.4" customHeight="1" x14ac:dyDescent="0.25">
      <c r="C39" s="140"/>
      <c r="D39" s="296"/>
      <c r="E39" s="297"/>
      <c r="F39" s="297"/>
      <c r="G39" s="297"/>
      <c r="H39" s="297"/>
      <c r="I39" s="297"/>
      <c r="J39" s="297"/>
      <c r="K39" s="297"/>
      <c r="L39" s="297"/>
      <c r="M39" s="297"/>
      <c r="N39" s="297"/>
      <c r="O39" s="297"/>
      <c r="P39" s="297"/>
      <c r="Q39" s="297"/>
      <c r="R39" s="297"/>
      <c r="S39" s="297"/>
      <c r="T39" s="297"/>
      <c r="U39" s="297"/>
      <c r="V39" s="297"/>
      <c r="W39" s="297"/>
      <c r="X39" s="297"/>
      <c r="Y39" s="297"/>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297"/>
      <c r="BD39" s="297"/>
      <c r="BE39" s="297"/>
      <c r="BF39" s="297"/>
      <c r="BG39" s="297"/>
      <c r="BH39" s="297"/>
      <c r="BI39" s="297"/>
      <c r="BJ39" s="297"/>
      <c r="BK39" s="297"/>
      <c r="BL39" s="297"/>
      <c r="BM39" s="297"/>
      <c r="BN39" s="297"/>
      <c r="BO39" s="298"/>
    </row>
  </sheetData>
  <sheetProtection sheet="1" objects="1" scenarios="1" formatCells="0" formatColumns="0" formatRows="0" insertHyperlinks="0"/>
  <mergeCells count="16">
    <mergeCell ref="D37:BO37"/>
    <mergeCell ref="D38:BO38"/>
    <mergeCell ref="D39:BO39"/>
    <mergeCell ref="D28:BO28"/>
    <mergeCell ref="D29:BO29"/>
    <mergeCell ref="D30:BO30"/>
    <mergeCell ref="D31:BO31"/>
    <mergeCell ref="D32:BO32"/>
    <mergeCell ref="D33:BO33"/>
    <mergeCell ref="D34:BO34"/>
    <mergeCell ref="D35:BO35"/>
    <mergeCell ref="D23:AW23"/>
    <mergeCell ref="D24:AW24"/>
    <mergeCell ref="D25:AW25"/>
    <mergeCell ref="D26:AK26"/>
    <mergeCell ref="D36:BO36"/>
  </mergeCells>
  <conditionalFormatting sqref="F5">
    <cfRule type="cellIs" dxfId="22" priority="31" operator="lessThan">
      <formula>$F$13</formula>
    </cfRule>
  </conditionalFormatting>
  <conditionalFormatting sqref="H5">
    <cfRule type="cellIs" dxfId="21" priority="30" operator="lessThan">
      <formula>$H$13</formula>
    </cfRule>
  </conditionalFormatting>
  <conditionalFormatting sqref="J5">
    <cfRule type="cellIs" dxfId="20" priority="29" operator="lessThan">
      <formula>$J$13</formula>
    </cfRule>
  </conditionalFormatting>
  <conditionalFormatting sqref="L5">
    <cfRule type="cellIs" dxfId="19" priority="28" operator="lessThan">
      <formula>$L$13</formula>
    </cfRule>
  </conditionalFormatting>
  <conditionalFormatting sqref="N5">
    <cfRule type="cellIs" dxfId="18" priority="27" operator="lessThan">
      <formula>$N$13</formula>
    </cfRule>
  </conditionalFormatting>
  <conditionalFormatting sqref="P5">
    <cfRule type="cellIs" dxfId="17" priority="26" operator="lessThan">
      <formula>$P$13</formula>
    </cfRule>
  </conditionalFormatting>
  <conditionalFormatting sqref="R5">
    <cfRule type="cellIs" dxfId="16" priority="25" operator="lessThan">
      <formula>$R$13</formula>
    </cfRule>
  </conditionalFormatting>
  <conditionalFormatting sqref="T5">
    <cfRule type="cellIs" dxfId="15" priority="24" operator="lessThan">
      <formula>$T$13</formula>
    </cfRule>
  </conditionalFormatting>
  <conditionalFormatting sqref="V5">
    <cfRule type="cellIs" dxfId="14" priority="23" operator="lessThan">
      <formula>$V$13</formula>
    </cfRule>
  </conditionalFormatting>
  <conditionalFormatting sqref="X5">
    <cfRule type="cellIs" dxfId="13" priority="22" operator="lessThan">
      <formula>$X$13</formula>
    </cfRule>
  </conditionalFormatting>
  <conditionalFormatting sqref="Z5">
    <cfRule type="cellIs" dxfId="12" priority="21" operator="lessThan">
      <formula>$Z$13</formula>
    </cfRule>
  </conditionalFormatting>
  <conditionalFormatting sqref="AB5">
    <cfRule type="cellIs" dxfId="11" priority="20" operator="lessThan">
      <formula>$AB$13</formula>
    </cfRule>
  </conditionalFormatting>
  <conditionalFormatting sqref="AD5">
    <cfRule type="cellIs" dxfId="10" priority="19" operator="lessThan">
      <formula>$AD$13</formula>
    </cfRule>
  </conditionalFormatting>
  <conditionalFormatting sqref="AF5">
    <cfRule type="cellIs" dxfId="9" priority="18" operator="lessThan">
      <formula>$AF$13</formula>
    </cfRule>
  </conditionalFormatting>
  <conditionalFormatting sqref="AH5">
    <cfRule type="cellIs" dxfId="8" priority="17" operator="lessThan">
      <formula>$AH$13</formula>
    </cfRule>
  </conditionalFormatting>
  <conditionalFormatting sqref="AJ5">
    <cfRule type="cellIs" dxfId="7" priority="16" operator="lessThan">
      <formula>$AJ$13</formula>
    </cfRule>
  </conditionalFormatting>
  <conditionalFormatting sqref="AL5">
    <cfRule type="cellIs" dxfId="6" priority="15" operator="lessThan">
      <formula>$AL$13</formula>
    </cfRule>
  </conditionalFormatting>
  <conditionalFormatting sqref="AN5">
    <cfRule type="cellIs" dxfId="5" priority="14" operator="lessThan">
      <formula>$AN$13</formula>
    </cfRule>
  </conditionalFormatting>
  <conditionalFormatting sqref="AP5:AP6">
    <cfRule type="cellIs" dxfId="4" priority="11" operator="lessThan">
      <formula>$AP$13</formula>
    </cfRule>
  </conditionalFormatting>
  <conditionalFormatting sqref="AR5:AR6">
    <cfRule type="cellIs" dxfId="3" priority="10" operator="lessThan">
      <formula>$AR$13</formula>
    </cfRule>
  </conditionalFormatting>
  <conditionalFormatting sqref="AT5">
    <cfRule type="cellIs" dxfId="2" priority="13" operator="lessThan">
      <formula>$AT$13</formula>
    </cfRule>
  </conditionalFormatting>
  <conditionalFormatting sqref="AV5">
    <cfRule type="cellIs" dxfId="1" priority="12" operator="lessThan">
      <formula>$AV$13</formula>
    </cfRule>
  </conditionalFormatting>
  <conditionalFormatting sqref="AX5:BO5">
    <cfRule type="cellIs" dxfId="0" priority="9" operator="lessThan">
      <formula>$AX$13</formula>
    </cfRule>
  </conditionalFormatting>
  <printOptions horizontalCentered="1"/>
  <pageMargins left="0.74791666666666701" right="0.85" top="0.98402777777777795" bottom="0.98402777777777795" header="0.51180555555555596" footer="0.51180555555555596"/>
  <pageSetup paperSize="17" scale="97" firstPageNumber="20" fitToHeight="0" orientation="landscape" r:id="rId1"/>
  <headerFooter alignWithMargins="0">
    <oddFooter>&amp;CUNSD/UNEP Questionnaire 2022 on Environment Statistics - Waste Section p.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74EE-A880-4F4E-ACCE-BEF22EF324BF}">
  <sheetPr>
    <tabColor theme="5" tint="0.39997558519241921"/>
  </sheetPr>
  <dimension ref="A1:DV40"/>
  <sheetViews>
    <sheetView workbookViewId="0"/>
  </sheetViews>
  <sheetFormatPr defaultColWidth="8.90625" defaultRowHeight="12" x14ac:dyDescent="0.3"/>
  <cols>
    <col min="1" max="1" width="43.54296875" style="50" bestFit="1" customWidth="1"/>
    <col min="2" max="2" width="7" style="54" bestFit="1" customWidth="1"/>
    <col min="3" max="3" width="7.90625" style="54" bestFit="1" customWidth="1"/>
    <col min="4" max="4" width="2.08984375" style="54" customWidth="1"/>
    <col min="5" max="5" width="6.90625" style="54" bestFit="1" customWidth="1"/>
    <col min="6" max="6" width="2.54296875" style="54" customWidth="1"/>
    <col min="7" max="7" width="6.90625" style="54" bestFit="1" customWidth="1"/>
    <col min="8" max="8" width="2.54296875" style="54" customWidth="1"/>
    <col min="9" max="9" width="6.90625" style="54" bestFit="1" customWidth="1"/>
    <col min="10" max="10" width="2.1796875" style="54" customWidth="1"/>
    <col min="11" max="11" width="6.90625" style="54" bestFit="1" customWidth="1"/>
    <col min="12" max="12" width="1.90625" style="54" customWidth="1"/>
    <col min="13" max="13" width="6.90625" style="54" bestFit="1" customWidth="1"/>
    <col min="14" max="14" width="2.1796875" style="54" customWidth="1"/>
    <col min="15" max="15" width="6.90625" style="54" bestFit="1" customWidth="1"/>
    <col min="16" max="16" width="2.08984375" style="54" customWidth="1"/>
    <col min="17" max="17" width="6.90625" style="54" bestFit="1" customWidth="1"/>
    <col min="18" max="18" width="1.90625" style="54" customWidth="1"/>
    <col min="19" max="19" width="6.90625" style="54" bestFit="1" customWidth="1"/>
    <col min="20" max="20" width="1.6328125" style="54" customWidth="1"/>
    <col min="21" max="21" width="6.90625" style="54" bestFit="1" customWidth="1"/>
    <col min="22" max="22" width="2" style="54" customWidth="1"/>
    <col min="23" max="23" width="6.90625" style="54" bestFit="1" customWidth="1"/>
    <col min="24" max="24" width="1.54296875" style="54" customWidth="1"/>
    <col min="25" max="25" width="6.90625" style="54" bestFit="1" customWidth="1"/>
    <col min="26" max="26" width="1.54296875" style="54" customWidth="1"/>
    <col min="27" max="27" width="6.90625" style="54" bestFit="1" customWidth="1"/>
    <col min="28" max="28" width="1.81640625" style="54" customWidth="1"/>
    <col min="29" max="29" width="6.90625" style="54" bestFit="1" customWidth="1"/>
    <col min="30" max="30" width="1.6328125" style="54" customWidth="1"/>
    <col min="31" max="31" width="6.90625" style="54" bestFit="1" customWidth="1"/>
    <col min="32" max="32" width="1.81640625" style="54" customWidth="1"/>
    <col min="33" max="33" width="6.90625" style="54" bestFit="1" customWidth="1"/>
    <col min="34" max="34" width="1.54296875" style="54" customWidth="1"/>
    <col min="35" max="35" width="6.90625" style="54" bestFit="1" customWidth="1"/>
    <col min="36" max="36" width="1.54296875" style="54" customWidth="1"/>
    <col min="37" max="37" width="6.90625" style="54" bestFit="1" customWidth="1"/>
    <col min="38" max="38" width="1.1796875" style="54" customWidth="1"/>
    <col min="39" max="39" width="6.90625" style="54" bestFit="1" customWidth="1"/>
    <col min="40" max="40" width="1.90625" style="54" customWidth="1"/>
    <col min="41" max="41" width="6.90625" style="54" bestFit="1" customWidth="1"/>
    <col min="42" max="42" width="1.81640625" style="54" customWidth="1"/>
    <col min="43" max="43" width="6.90625" style="54" bestFit="1" customWidth="1"/>
    <col min="44" max="44" width="1.81640625" style="54" customWidth="1"/>
    <col min="45" max="45" width="6.90625" style="54" bestFit="1" customWidth="1"/>
    <col min="46" max="46" width="1.1796875" style="54" customWidth="1"/>
    <col min="47" max="47" width="8.81640625" style="54" bestFit="1" customWidth="1"/>
    <col min="48" max="48" width="1.81640625" style="54" customWidth="1"/>
    <col min="49" max="49" width="8.81640625" style="54" bestFit="1" customWidth="1"/>
    <col min="50" max="50" width="1.81640625" style="54" customWidth="1"/>
    <col min="51" max="51" width="8.81640625" style="54" bestFit="1" customWidth="1"/>
    <col min="52" max="52" width="1.81640625" style="54" customWidth="1"/>
    <col min="53" max="53" width="8.81640625" style="54" bestFit="1" customWidth="1"/>
    <col min="54" max="54" width="1.81640625" style="54" customWidth="1"/>
    <col min="55" max="55" width="8.81640625" style="54" bestFit="1" customWidth="1"/>
    <col min="56" max="56" width="1.81640625" style="54" customWidth="1"/>
    <col min="57" max="57" width="8.81640625" style="54" bestFit="1" customWidth="1"/>
    <col min="58" max="58" width="1.81640625" style="54" customWidth="1"/>
    <col min="59" max="59" width="8.81640625" style="54" bestFit="1" customWidth="1"/>
    <col min="60" max="60" width="1.81640625" style="54" customWidth="1"/>
    <col min="61" max="61" width="8.81640625" style="54" bestFit="1" customWidth="1"/>
    <col min="62" max="62" width="1.81640625" style="54" customWidth="1"/>
    <col min="63" max="63" width="8.81640625" style="54" bestFit="1" customWidth="1"/>
    <col min="64" max="64" width="1.81640625" style="54" customWidth="1"/>
    <col min="65" max="16384" width="8.90625" style="54"/>
  </cols>
  <sheetData>
    <row r="1" spans="1:126" s="87" customFormat="1" ht="22.75" customHeight="1" x14ac:dyDescent="0.25">
      <c r="A1" s="87" t="s">
        <v>115</v>
      </c>
    </row>
    <row r="2" spans="1:126" s="173" customFormat="1" ht="11.5" x14ac:dyDescent="0.25">
      <c r="A2" s="304" t="s">
        <v>173</v>
      </c>
      <c r="B2" s="304"/>
      <c r="C2" s="304"/>
      <c r="D2" s="304"/>
      <c r="E2" s="304"/>
      <c r="F2" s="304"/>
      <c r="G2" s="304"/>
      <c r="H2" s="304"/>
      <c r="I2" s="304"/>
      <c r="J2" s="304"/>
      <c r="K2" s="304"/>
      <c r="L2" s="304"/>
      <c r="M2" s="304"/>
      <c r="N2" s="304"/>
      <c r="O2" s="304"/>
      <c r="P2" s="304"/>
      <c r="Q2" s="304"/>
      <c r="R2" s="304"/>
      <c r="S2" s="304"/>
      <c r="T2" s="304"/>
      <c r="U2" s="304"/>
      <c r="V2" s="304"/>
      <c r="W2" s="304"/>
      <c r="X2" s="304"/>
      <c r="Y2" s="304"/>
      <c r="Z2" s="304"/>
      <c r="AA2" s="304"/>
      <c r="AB2" s="304"/>
      <c r="AC2" s="304"/>
      <c r="AD2" s="304"/>
      <c r="AE2" s="304"/>
      <c r="AF2" s="304"/>
      <c r="AG2" s="304"/>
      <c r="AH2" s="304"/>
      <c r="AI2" s="304"/>
      <c r="AJ2" s="304"/>
      <c r="AK2" s="304"/>
      <c r="AL2" s="304"/>
      <c r="AM2" s="304"/>
      <c r="AN2" s="304"/>
      <c r="AO2" s="304"/>
      <c r="AP2" s="304"/>
      <c r="AQ2" s="304"/>
      <c r="AR2" s="304"/>
      <c r="AS2" s="304"/>
      <c r="AT2" s="304"/>
      <c r="AU2" s="304"/>
      <c r="AV2" s="304"/>
      <c r="AW2" s="304"/>
      <c r="AX2" s="304"/>
      <c r="AY2" s="304"/>
      <c r="AZ2" s="304"/>
      <c r="BA2" s="304"/>
      <c r="BB2" s="304"/>
      <c r="BC2" s="304"/>
      <c r="BD2" s="304"/>
      <c r="BE2" s="304"/>
      <c r="BF2" s="304"/>
      <c r="BG2" s="304"/>
      <c r="BH2" s="304"/>
      <c r="BI2" s="304"/>
      <c r="BJ2" s="304"/>
      <c r="BK2" s="304"/>
      <c r="BL2" s="304"/>
    </row>
    <row r="3" spans="1:126" ht="18.649999999999999" customHeight="1" x14ac:dyDescent="0.25">
      <c r="A3" s="141" t="s">
        <v>1</v>
      </c>
      <c r="B3" s="100" t="s">
        <v>2</v>
      </c>
      <c r="C3" s="100">
        <v>2000</v>
      </c>
      <c r="D3" s="100"/>
      <c r="E3" s="100">
        <v>2001</v>
      </c>
      <c r="F3" s="100"/>
      <c r="G3" s="100">
        <v>2002</v>
      </c>
      <c r="H3" s="100"/>
      <c r="I3" s="100">
        <v>2003</v>
      </c>
      <c r="J3" s="100"/>
      <c r="K3" s="100">
        <v>2004</v>
      </c>
      <c r="L3" s="100"/>
      <c r="M3" s="100">
        <v>2005</v>
      </c>
      <c r="N3" s="100"/>
      <c r="O3" s="100">
        <v>2006</v>
      </c>
      <c r="P3" s="100"/>
      <c r="Q3" s="100">
        <v>2007</v>
      </c>
      <c r="R3" s="100"/>
      <c r="S3" s="100">
        <v>2008</v>
      </c>
      <c r="T3" s="100"/>
      <c r="U3" s="100">
        <v>2009</v>
      </c>
      <c r="V3" s="100"/>
      <c r="W3" s="100">
        <v>2010</v>
      </c>
      <c r="X3" s="100"/>
      <c r="Y3" s="100">
        <v>2011</v>
      </c>
      <c r="Z3" s="100"/>
      <c r="AA3" s="100">
        <v>2012</v>
      </c>
      <c r="AB3" s="100"/>
      <c r="AC3" s="100">
        <v>2013</v>
      </c>
      <c r="AD3" s="100"/>
      <c r="AE3" s="100">
        <v>2014</v>
      </c>
      <c r="AF3" s="100"/>
      <c r="AG3" s="100">
        <v>2015</v>
      </c>
      <c r="AH3" s="100"/>
      <c r="AI3" s="100">
        <v>2016</v>
      </c>
      <c r="AJ3" s="100"/>
      <c r="AK3" s="100">
        <v>2017</v>
      </c>
      <c r="AL3" s="100"/>
      <c r="AM3" s="100">
        <v>2018</v>
      </c>
      <c r="AN3" s="100"/>
      <c r="AO3" s="100">
        <v>2019</v>
      </c>
      <c r="AP3" s="100"/>
      <c r="AQ3" s="100">
        <v>2020</v>
      </c>
      <c r="AR3" s="100"/>
      <c r="AS3" s="100">
        <v>2021</v>
      </c>
      <c r="AT3" s="101"/>
      <c r="AU3" s="100">
        <v>2022</v>
      </c>
      <c r="AV3" s="100"/>
      <c r="AW3" s="100">
        <v>2023</v>
      </c>
      <c r="AX3" s="100"/>
      <c r="AY3" s="100">
        <v>2024</v>
      </c>
      <c r="AZ3" s="100"/>
      <c r="BA3" s="100">
        <v>2025</v>
      </c>
      <c r="BB3" s="100"/>
      <c r="BC3" s="100">
        <v>2026</v>
      </c>
      <c r="BD3" s="100"/>
      <c r="BE3" s="100">
        <v>2027</v>
      </c>
      <c r="BF3" s="100"/>
      <c r="BG3" s="100">
        <v>2028</v>
      </c>
      <c r="BH3" s="100"/>
      <c r="BI3" s="100">
        <v>2029</v>
      </c>
      <c r="BJ3" s="100"/>
      <c r="BK3" s="100">
        <v>2030</v>
      </c>
      <c r="BL3" s="100"/>
    </row>
    <row r="4" spans="1:126" s="174" customFormat="1" ht="18.649999999999999" customHeight="1" x14ac:dyDescent="0.25">
      <c r="A4" s="169" t="s">
        <v>178</v>
      </c>
      <c r="B4" s="161" t="s">
        <v>3</v>
      </c>
      <c r="C4" s="162">
        <f>SUM(C5,C6)</f>
        <v>0</v>
      </c>
      <c r="D4" s="163"/>
      <c r="E4" s="163">
        <f>E5+E6</f>
        <v>0</v>
      </c>
      <c r="F4" s="163"/>
      <c r="G4" s="163">
        <f>G5+G6</f>
        <v>0</v>
      </c>
      <c r="H4" s="163"/>
      <c r="I4" s="163">
        <f>I5+I6</f>
        <v>0</v>
      </c>
      <c r="J4" s="163"/>
      <c r="K4" s="163">
        <f>K5+K6</f>
        <v>0</v>
      </c>
      <c r="L4" s="163"/>
      <c r="M4" s="163">
        <f>M5+M6</f>
        <v>0</v>
      </c>
      <c r="N4" s="163"/>
      <c r="O4" s="163">
        <f>O5+O6</f>
        <v>0</v>
      </c>
      <c r="P4" s="163"/>
      <c r="Q4" s="163">
        <f>Q5+Q6</f>
        <v>0</v>
      </c>
      <c r="R4" s="163"/>
      <c r="S4" s="163">
        <f>S5+S6</f>
        <v>0</v>
      </c>
      <c r="T4" s="163"/>
      <c r="U4" s="163">
        <f>U5+U6</f>
        <v>0</v>
      </c>
      <c r="V4" s="163"/>
      <c r="W4" s="163">
        <f>W5+W6</f>
        <v>0</v>
      </c>
      <c r="X4" s="163"/>
      <c r="Y4" s="163">
        <f>Y5+Y6</f>
        <v>0</v>
      </c>
      <c r="Z4" s="163"/>
      <c r="AA4" s="163">
        <f>AA5+AA6</f>
        <v>0</v>
      </c>
      <c r="AB4" s="163"/>
      <c r="AC4" s="163">
        <f>AC5+AC6</f>
        <v>0</v>
      </c>
      <c r="AD4" s="163"/>
      <c r="AE4" s="163">
        <f>AE5+AE6</f>
        <v>0</v>
      </c>
      <c r="AF4" s="163"/>
      <c r="AG4" s="163">
        <f>AG5+AG6</f>
        <v>0</v>
      </c>
      <c r="AH4" s="163"/>
      <c r="AI4" s="163">
        <f>AI5+AI6</f>
        <v>0</v>
      </c>
      <c r="AJ4" s="163"/>
      <c r="AK4" s="163">
        <f>AK5+AK6</f>
        <v>0</v>
      </c>
      <c r="AL4" s="163"/>
      <c r="AM4" s="163">
        <f>AM5+AM6</f>
        <v>0</v>
      </c>
      <c r="AN4" s="163"/>
      <c r="AO4" s="163">
        <f>AO5+AO6</f>
        <v>0</v>
      </c>
      <c r="AP4" s="163"/>
      <c r="AQ4" s="163">
        <f>AQ5+AQ6</f>
        <v>0</v>
      </c>
      <c r="AR4" s="163"/>
      <c r="AS4" s="163">
        <f>AS5+AS6</f>
        <v>0</v>
      </c>
      <c r="AT4" s="163"/>
      <c r="AU4" s="163">
        <f>AU5+AU6</f>
        <v>0</v>
      </c>
      <c r="AV4" s="163"/>
      <c r="AW4" s="163">
        <f>AW5+AW6</f>
        <v>0</v>
      </c>
      <c r="AX4" s="163"/>
      <c r="AY4" s="163">
        <f>AY5+AY6</f>
        <v>0</v>
      </c>
      <c r="AZ4" s="163"/>
      <c r="BA4" s="163">
        <f>BA5+BA6</f>
        <v>0</v>
      </c>
      <c r="BB4" s="163"/>
      <c r="BC4" s="163">
        <f>BC5+BC6</f>
        <v>0</v>
      </c>
      <c r="BD4" s="163"/>
      <c r="BE4" s="163">
        <f>BE5+BE6</f>
        <v>0</v>
      </c>
      <c r="BF4" s="163"/>
      <c r="BG4" s="163">
        <f>BG5+BG6</f>
        <v>0</v>
      </c>
      <c r="BH4" s="163"/>
      <c r="BI4" s="163">
        <f>BI5+BI6</f>
        <v>0</v>
      </c>
      <c r="BJ4" s="163"/>
      <c r="BK4" s="163">
        <f>BK5+BK6</f>
        <v>0</v>
      </c>
      <c r="BL4" s="163"/>
    </row>
    <row r="5" spans="1:126" ht="24" x14ac:dyDescent="0.25">
      <c r="A5" s="170" t="s">
        <v>213</v>
      </c>
      <c r="B5" s="61" t="s">
        <v>3</v>
      </c>
      <c r="C5" s="164"/>
      <c r="D5" s="164"/>
      <c r="E5" s="164"/>
      <c r="F5" s="164"/>
      <c r="G5" s="164"/>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5"/>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row>
    <row r="6" spans="1:126" ht="24" x14ac:dyDescent="0.25">
      <c r="A6" s="170" t="s">
        <v>214</v>
      </c>
      <c r="B6" s="61" t="s">
        <v>3</v>
      </c>
      <c r="C6" s="164"/>
      <c r="D6" s="164"/>
      <c r="E6" s="164"/>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5"/>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row>
    <row r="7" spans="1:126" ht="24" x14ac:dyDescent="0.25">
      <c r="A7" s="171" t="s">
        <v>55</v>
      </c>
      <c r="B7" s="61" t="s">
        <v>3</v>
      </c>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5"/>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row>
    <row r="8" spans="1:126" x14ac:dyDescent="0.25">
      <c r="A8" s="171" t="s">
        <v>26</v>
      </c>
      <c r="B8" s="61" t="s">
        <v>3</v>
      </c>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5"/>
      <c r="AU8" s="53"/>
      <c r="AV8" s="53"/>
      <c r="AW8" s="53"/>
      <c r="AX8" s="53"/>
      <c r="AY8" s="53"/>
      <c r="AZ8" s="53"/>
      <c r="BA8" s="53"/>
      <c r="BB8" s="53"/>
      <c r="BC8" s="53"/>
      <c r="BD8" s="53"/>
      <c r="BE8" s="53"/>
      <c r="BF8" s="53"/>
      <c r="BG8" s="53"/>
      <c r="BH8" s="53"/>
      <c r="BI8" s="53"/>
      <c r="BJ8" s="53"/>
      <c r="BK8" s="53"/>
      <c r="BL8" s="53"/>
      <c r="BM8" s="53"/>
      <c r="BN8" s="53"/>
      <c r="BO8" s="53"/>
      <c r="BP8" s="53"/>
      <c r="BQ8" s="53"/>
      <c r="BR8" s="53"/>
      <c r="BS8" s="53"/>
      <c r="BT8" s="53"/>
      <c r="BU8" s="53"/>
      <c r="BV8" s="53"/>
      <c r="BW8" s="53"/>
      <c r="BX8" s="53"/>
      <c r="BY8" s="53"/>
      <c r="BZ8" s="53"/>
      <c r="CA8" s="53"/>
      <c r="CB8" s="53"/>
      <c r="CC8" s="53"/>
      <c r="CD8" s="53"/>
      <c r="CE8" s="53"/>
      <c r="CF8" s="53"/>
      <c r="CG8" s="53"/>
      <c r="CH8" s="53"/>
      <c r="CI8" s="53"/>
      <c r="CJ8" s="53"/>
      <c r="CK8" s="53"/>
      <c r="CL8" s="53"/>
      <c r="CM8" s="53"/>
      <c r="CN8" s="53"/>
      <c r="CO8" s="53"/>
      <c r="CP8" s="53"/>
      <c r="CQ8" s="53"/>
      <c r="CR8" s="53"/>
      <c r="CS8" s="53"/>
      <c r="CT8" s="53"/>
      <c r="CU8" s="53"/>
      <c r="CV8" s="53"/>
      <c r="CW8" s="53"/>
      <c r="CX8" s="53"/>
      <c r="CY8" s="53"/>
      <c r="CZ8" s="53"/>
      <c r="DA8" s="53"/>
      <c r="DB8" s="53"/>
      <c r="DC8" s="53"/>
      <c r="DD8" s="53"/>
      <c r="DE8" s="53"/>
      <c r="DF8" s="53"/>
      <c r="DG8" s="53"/>
      <c r="DH8" s="53"/>
      <c r="DI8" s="53"/>
      <c r="DJ8" s="53"/>
      <c r="DK8" s="53"/>
      <c r="DL8" s="53"/>
      <c r="DM8" s="53"/>
      <c r="DN8" s="53"/>
      <c r="DO8" s="53"/>
      <c r="DP8" s="53"/>
      <c r="DQ8" s="53"/>
      <c r="DR8" s="53"/>
      <c r="DS8" s="53"/>
      <c r="DT8" s="53"/>
      <c r="DU8" s="53"/>
      <c r="DV8" s="53"/>
    </row>
    <row r="9" spans="1:126" s="174" customFormat="1" x14ac:dyDescent="0.3">
      <c r="A9" s="172" t="s">
        <v>115</v>
      </c>
      <c r="B9" s="161" t="s">
        <v>3</v>
      </c>
      <c r="C9" s="166">
        <f>(C4+C7+C8)</f>
        <v>0</v>
      </c>
      <c r="D9" s="167"/>
      <c r="E9" s="166">
        <f>(E4+E7+E8)</f>
        <v>0</v>
      </c>
      <c r="F9" s="167"/>
      <c r="G9" s="166">
        <f>(G4+G7+G8)</f>
        <v>0</v>
      </c>
      <c r="H9" s="167"/>
      <c r="I9" s="166">
        <f>(I4+I7+I8)</f>
        <v>0</v>
      </c>
      <c r="J9" s="167"/>
      <c r="K9" s="166">
        <f>(K4+K7+K8)</f>
        <v>0</v>
      </c>
      <c r="L9" s="167"/>
      <c r="M9" s="166">
        <f>(M4+M7+M8)</f>
        <v>0</v>
      </c>
      <c r="N9" s="167"/>
      <c r="O9" s="166">
        <f>(O4+O7+O8)</f>
        <v>0</v>
      </c>
      <c r="P9" s="167"/>
      <c r="Q9" s="166">
        <f>(Q4+Q7+Q8)</f>
        <v>0</v>
      </c>
      <c r="R9" s="167"/>
      <c r="S9" s="166">
        <f>(S4+S7+S8)</f>
        <v>0</v>
      </c>
      <c r="T9" s="167"/>
      <c r="U9" s="166">
        <f>(U4+U7+U8)</f>
        <v>0</v>
      </c>
      <c r="V9" s="167"/>
      <c r="W9" s="166">
        <f>(W4+W7+W8)</f>
        <v>0</v>
      </c>
      <c r="X9" s="167"/>
      <c r="Y9" s="166">
        <f>(Y4+Y7+Y8)</f>
        <v>0</v>
      </c>
      <c r="Z9" s="167"/>
      <c r="AA9" s="166">
        <f>(AA4+AA7+AA8)</f>
        <v>0</v>
      </c>
      <c r="AB9" s="167"/>
      <c r="AC9" s="166">
        <f>(AC4+AC7+AC8)</f>
        <v>0</v>
      </c>
      <c r="AD9" s="167"/>
      <c r="AE9" s="166">
        <f>(AE4+AE7+AE8)</f>
        <v>0</v>
      </c>
      <c r="AF9" s="167"/>
      <c r="AG9" s="166">
        <f>(AG4+AG7+AG8)</f>
        <v>0</v>
      </c>
      <c r="AH9" s="167"/>
      <c r="AI9" s="166">
        <f>(AI4+AI7+AI8)</f>
        <v>0</v>
      </c>
      <c r="AJ9" s="167"/>
      <c r="AK9" s="166">
        <f>(AK4+AK7+AK8)</f>
        <v>0</v>
      </c>
      <c r="AL9" s="167"/>
      <c r="AM9" s="166">
        <f>(AM4+AM7+AM8)</f>
        <v>0</v>
      </c>
      <c r="AN9" s="167"/>
      <c r="AO9" s="166">
        <f>(AO4+AO7+AO8)</f>
        <v>0</v>
      </c>
      <c r="AP9" s="167"/>
      <c r="AQ9" s="166">
        <f>(AQ4+AQ7+AQ8)</f>
        <v>0</v>
      </c>
      <c r="AR9" s="167"/>
      <c r="AS9" s="166">
        <f>(AS4+AS7+AS8)</f>
        <v>0</v>
      </c>
      <c r="AT9" s="168"/>
      <c r="AU9" s="166">
        <f>(AU4+AU7+AU8)</f>
        <v>0</v>
      </c>
      <c r="AV9" s="166"/>
      <c r="AW9" s="166">
        <f>(AW4+AW7+AW8)</f>
        <v>0</v>
      </c>
      <c r="AX9" s="166"/>
      <c r="AY9" s="166">
        <f>(AY4+AY7+AY8)</f>
        <v>0</v>
      </c>
      <c r="AZ9" s="166"/>
      <c r="BA9" s="166">
        <f>(BA4+BA7+BA8)</f>
        <v>0</v>
      </c>
      <c r="BB9" s="166"/>
      <c r="BC9" s="166">
        <f>(BC4+BC7+BC8)</f>
        <v>0</v>
      </c>
      <c r="BD9" s="166"/>
      <c r="BE9" s="166">
        <f>(BE4+BE7+BE8)</f>
        <v>0</v>
      </c>
      <c r="BF9" s="166"/>
      <c r="BG9" s="166">
        <f>(BG4+BG7+BG8)</f>
        <v>0</v>
      </c>
      <c r="BH9" s="166"/>
      <c r="BI9" s="166">
        <f>(BI4+BI7+BI8)</f>
        <v>0</v>
      </c>
      <c r="BJ9" s="166"/>
      <c r="BK9" s="166">
        <f>(BK4+BK7+BK8)</f>
        <v>0</v>
      </c>
      <c r="BL9" s="166"/>
    </row>
    <row r="10" spans="1:126" x14ac:dyDescent="0.3">
      <c r="C10" s="175"/>
      <c r="D10" s="176"/>
      <c r="E10" s="175"/>
      <c r="F10" s="176"/>
      <c r="G10" s="175"/>
      <c r="H10" s="176"/>
      <c r="I10" s="175"/>
      <c r="J10" s="176"/>
      <c r="K10" s="175"/>
      <c r="L10" s="176"/>
      <c r="M10" s="175"/>
      <c r="N10" s="176"/>
      <c r="O10" s="175"/>
      <c r="P10" s="176"/>
      <c r="Q10" s="175"/>
      <c r="R10" s="176"/>
      <c r="S10" s="175"/>
      <c r="T10" s="176"/>
      <c r="U10" s="175"/>
      <c r="V10" s="176"/>
      <c r="W10" s="175"/>
      <c r="X10" s="176"/>
      <c r="Y10" s="175"/>
      <c r="Z10" s="176"/>
      <c r="AA10" s="175"/>
      <c r="AB10" s="176"/>
      <c r="AC10" s="175"/>
      <c r="AD10" s="176"/>
      <c r="AE10" s="175"/>
      <c r="AF10" s="176"/>
      <c r="AG10" s="175"/>
      <c r="AH10" s="176"/>
      <c r="AI10" s="175"/>
      <c r="AJ10" s="176"/>
      <c r="AK10" s="175"/>
      <c r="AL10" s="176"/>
      <c r="AM10" s="175"/>
      <c r="AN10" s="176"/>
      <c r="AO10" s="175"/>
      <c r="AP10" s="176"/>
      <c r="AQ10" s="175"/>
      <c r="AR10" s="176"/>
      <c r="AS10" s="175"/>
      <c r="AT10" s="176"/>
    </row>
    <row r="11" spans="1:126" x14ac:dyDescent="0.3">
      <c r="B11" s="104"/>
      <c r="C11" s="112"/>
      <c r="D11" s="176"/>
      <c r="E11" s="112"/>
      <c r="F11" s="176"/>
      <c r="G11" s="112"/>
      <c r="H11" s="176"/>
      <c r="I11" s="112"/>
      <c r="J11" s="176"/>
      <c r="K11" s="112"/>
      <c r="L11" s="176"/>
      <c r="M11" s="112"/>
      <c r="N11" s="176"/>
      <c r="O11" s="112"/>
      <c r="P11" s="176"/>
      <c r="Q11" s="112"/>
      <c r="R11" s="176"/>
      <c r="S11" s="112"/>
      <c r="T11" s="176"/>
      <c r="U11" s="112"/>
      <c r="V11" s="176"/>
      <c r="W11" s="112"/>
      <c r="X11" s="176"/>
      <c r="Y11" s="112"/>
      <c r="Z11" s="176"/>
      <c r="AA11" s="112"/>
      <c r="AB11" s="176"/>
      <c r="AC11" s="112"/>
      <c r="AD11" s="176"/>
      <c r="AE11" s="112"/>
      <c r="AF11" s="176"/>
      <c r="AG11" s="112"/>
      <c r="AH11" s="176"/>
      <c r="AI11" s="112"/>
      <c r="AJ11" s="176"/>
      <c r="AK11" s="112"/>
      <c r="AL11" s="176"/>
      <c r="AM11" s="112"/>
      <c r="AN11" s="176"/>
      <c r="AO11" s="112"/>
      <c r="AP11" s="176"/>
      <c r="AQ11" s="112"/>
      <c r="AR11" s="176"/>
      <c r="AS11" s="112"/>
      <c r="AT11" s="176"/>
    </row>
    <row r="12" spans="1:126" x14ac:dyDescent="0.3">
      <c r="B12" s="104"/>
      <c r="C12" s="112"/>
      <c r="D12" s="176"/>
      <c r="E12" s="112"/>
      <c r="F12" s="176"/>
      <c r="G12" s="112"/>
      <c r="H12" s="176"/>
      <c r="I12" s="112"/>
      <c r="J12" s="176"/>
      <c r="K12" s="112"/>
      <c r="L12" s="176"/>
      <c r="M12" s="112"/>
      <c r="N12" s="176"/>
      <c r="O12" s="112"/>
      <c r="P12" s="176"/>
      <c r="Q12" s="112"/>
      <c r="R12" s="176"/>
      <c r="S12" s="112"/>
      <c r="T12" s="176"/>
      <c r="U12" s="112"/>
      <c r="V12" s="176"/>
      <c r="W12" s="112"/>
      <c r="X12" s="176"/>
      <c r="Y12" s="112"/>
      <c r="Z12" s="176"/>
      <c r="AA12" s="112"/>
      <c r="AB12" s="176"/>
      <c r="AC12" s="112"/>
      <c r="AD12" s="176"/>
      <c r="AE12" s="112"/>
      <c r="AF12" s="176"/>
      <c r="AG12" s="112"/>
      <c r="AH12" s="176"/>
      <c r="AI12" s="112"/>
      <c r="AJ12" s="176"/>
      <c r="AK12" s="112"/>
      <c r="AL12" s="176"/>
      <c r="AM12" s="112"/>
      <c r="AN12" s="176"/>
      <c r="AO12" s="112"/>
      <c r="AP12" s="176"/>
      <c r="AQ12" s="112"/>
      <c r="AR12" s="176"/>
      <c r="AS12" s="112"/>
      <c r="AT12" s="176"/>
    </row>
    <row r="13" spans="1:126" x14ac:dyDescent="0.3">
      <c r="B13" s="104"/>
      <c r="C13" s="112"/>
      <c r="D13" s="114"/>
      <c r="E13" s="112"/>
      <c r="F13" s="114"/>
      <c r="G13" s="112"/>
      <c r="H13" s="114"/>
      <c r="I13" s="112"/>
      <c r="J13" s="114"/>
      <c r="K13" s="112"/>
      <c r="L13" s="114"/>
      <c r="M13" s="112"/>
      <c r="N13" s="114"/>
      <c r="O13" s="112"/>
      <c r="P13" s="114"/>
      <c r="Q13" s="112"/>
      <c r="R13" s="114"/>
      <c r="S13" s="112"/>
      <c r="T13" s="114"/>
      <c r="U13" s="112"/>
      <c r="V13" s="114"/>
      <c r="W13" s="112"/>
      <c r="X13" s="114"/>
      <c r="Y13" s="112"/>
      <c r="Z13" s="114"/>
      <c r="AA13" s="112"/>
      <c r="AB13" s="114"/>
      <c r="AC13" s="112"/>
      <c r="AD13" s="114"/>
      <c r="AE13" s="112"/>
      <c r="AF13" s="114"/>
      <c r="AG13" s="112"/>
      <c r="AH13" s="114"/>
      <c r="AI13" s="112"/>
      <c r="AJ13" s="114"/>
      <c r="AK13" s="112"/>
      <c r="AL13" s="114"/>
      <c r="AM13" s="112"/>
      <c r="AN13" s="114"/>
      <c r="AO13" s="112"/>
      <c r="AP13" s="114"/>
      <c r="AQ13" s="112"/>
      <c r="AR13" s="114"/>
      <c r="AS13" s="112"/>
      <c r="AT13" s="114"/>
    </row>
    <row r="14" spans="1:126" x14ac:dyDescent="0.25">
      <c r="A14" s="141" t="s">
        <v>27</v>
      </c>
      <c r="B14" s="100" t="s">
        <v>2</v>
      </c>
      <c r="C14" s="100">
        <v>2000</v>
      </c>
      <c r="D14" s="100"/>
      <c r="E14" s="100">
        <v>2001</v>
      </c>
      <c r="F14" s="100"/>
      <c r="G14" s="100">
        <v>2002</v>
      </c>
      <c r="H14" s="100"/>
      <c r="I14" s="100">
        <v>2003</v>
      </c>
      <c r="J14" s="100"/>
      <c r="K14" s="100">
        <v>2004</v>
      </c>
      <c r="L14" s="100"/>
      <c r="M14" s="100">
        <v>2005</v>
      </c>
      <c r="N14" s="100"/>
      <c r="O14" s="100">
        <v>2006</v>
      </c>
      <c r="P14" s="100"/>
      <c r="Q14" s="100">
        <v>2007</v>
      </c>
      <c r="R14" s="100"/>
      <c r="S14" s="100">
        <v>2008</v>
      </c>
      <c r="T14" s="100"/>
      <c r="U14" s="100">
        <v>2009</v>
      </c>
      <c r="V14" s="100"/>
      <c r="W14" s="100">
        <v>2010</v>
      </c>
      <c r="X14" s="100"/>
      <c r="Y14" s="100">
        <v>2011</v>
      </c>
      <c r="Z14" s="100"/>
      <c r="AA14" s="100">
        <v>2012</v>
      </c>
      <c r="AB14" s="100"/>
      <c r="AC14" s="100">
        <v>2013</v>
      </c>
      <c r="AD14" s="100"/>
      <c r="AE14" s="100">
        <v>2014</v>
      </c>
      <c r="AF14" s="100"/>
      <c r="AG14" s="100">
        <v>2015</v>
      </c>
      <c r="AH14" s="100"/>
      <c r="AI14" s="100">
        <v>2016</v>
      </c>
      <c r="AJ14" s="100"/>
      <c r="AK14" s="100">
        <v>2017</v>
      </c>
      <c r="AL14" s="100"/>
      <c r="AM14" s="100">
        <v>2018</v>
      </c>
      <c r="AN14" s="100"/>
      <c r="AO14" s="100">
        <v>2019</v>
      </c>
      <c r="AP14" s="100"/>
      <c r="AQ14" s="100">
        <v>2020</v>
      </c>
      <c r="AR14" s="100"/>
      <c r="AS14" s="100">
        <v>2021</v>
      </c>
      <c r="AT14" s="101"/>
      <c r="AU14" s="100">
        <v>2022</v>
      </c>
      <c r="AV14" s="100"/>
      <c r="AW14" s="100">
        <v>2023</v>
      </c>
      <c r="AX14" s="100"/>
      <c r="AY14" s="100">
        <v>2024</v>
      </c>
      <c r="AZ14" s="100"/>
      <c r="BA14" s="100">
        <v>2025</v>
      </c>
      <c r="BB14" s="100"/>
      <c r="BC14" s="100">
        <v>2026</v>
      </c>
      <c r="BD14" s="100"/>
      <c r="BE14" s="100">
        <v>2027</v>
      </c>
      <c r="BF14" s="100"/>
      <c r="BG14" s="100">
        <v>2028</v>
      </c>
      <c r="BH14" s="100"/>
      <c r="BI14" s="100">
        <v>2029</v>
      </c>
      <c r="BJ14" s="100"/>
      <c r="BK14" s="100">
        <v>2030</v>
      </c>
      <c r="BL14" s="100"/>
    </row>
    <row r="15" spans="1:126" x14ac:dyDescent="0.3">
      <c r="A15" s="177" t="s">
        <v>51</v>
      </c>
      <c r="B15" s="178" t="s">
        <v>54</v>
      </c>
      <c r="C15" s="179"/>
      <c r="D15" s="179"/>
      <c r="E15" s="179"/>
      <c r="F15" s="179"/>
      <c r="G15" s="179"/>
      <c r="H15" s="179"/>
      <c r="I15" s="179"/>
      <c r="J15" s="179"/>
      <c r="K15" s="179"/>
      <c r="L15" s="179"/>
      <c r="M15" s="179"/>
      <c r="N15" s="179"/>
      <c r="O15" s="179"/>
      <c r="P15" s="179"/>
      <c r="Q15" s="179"/>
      <c r="R15" s="179"/>
      <c r="S15" s="179"/>
      <c r="T15" s="179"/>
      <c r="U15" s="179"/>
      <c r="V15" s="179"/>
      <c r="W15" s="179"/>
      <c r="X15" s="179"/>
      <c r="Y15" s="179"/>
      <c r="Z15" s="179"/>
      <c r="AA15" s="179"/>
      <c r="AB15" s="179"/>
      <c r="AC15" s="179"/>
      <c r="AD15" s="179"/>
      <c r="AE15" s="179"/>
      <c r="AF15" s="179"/>
      <c r="AG15" s="179"/>
      <c r="AH15" s="179"/>
      <c r="AI15" s="179"/>
      <c r="AJ15" s="179"/>
      <c r="AK15" s="179"/>
      <c r="AL15" s="179"/>
      <c r="AM15" s="179"/>
      <c r="AN15" s="179"/>
      <c r="AO15" s="179"/>
      <c r="AP15" s="179"/>
      <c r="AQ15" s="179"/>
      <c r="AR15" s="179"/>
      <c r="AS15" s="179"/>
      <c r="AT15" s="180"/>
      <c r="AU15" s="181"/>
      <c r="AV15" s="181"/>
      <c r="AW15" s="181"/>
      <c r="AX15" s="181"/>
      <c r="AY15" s="181"/>
      <c r="AZ15" s="181"/>
      <c r="BA15" s="181"/>
      <c r="BB15" s="181"/>
      <c r="BC15" s="181"/>
      <c r="BD15" s="181"/>
      <c r="BE15" s="181"/>
      <c r="BF15" s="181"/>
      <c r="BG15" s="181"/>
      <c r="BH15" s="181"/>
      <c r="BI15" s="181"/>
      <c r="BJ15" s="181"/>
      <c r="BK15" s="181"/>
      <c r="BL15" s="181"/>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row>
    <row r="16" spans="1:126" x14ac:dyDescent="0.3">
      <c r="A16" s="177" t="s">
        <v>52</v>
      </c>
      <c r="B16" s="178" t="s">
        <v>53</v>
      </c>
      <c r="C16" s="179"/>
      <c r="D16" s="179"/>
      <c r="E16" s="179"/>
      <c r="F16" s="179"/>
      <c r="G16" s="179"/>
      <c r="H16" s="179"/>
      <c r="I16" s="179"/>
      <c r="J16" s="179"/>
      <c r="K16" s="179"/>
      <c r="L16" s="179"/>
      <c r="M16" s="179"/>
      <c r="N16" s="179"/>
      <c r="O16" s="179"/>
      <c r="P16" s="179"/>
      <c r="Q16" s="179"/>
      <c r="R16" s="179"/>
      <c r="S16" s="179"/>
      <c r="T16" s="179"/>
      <c r="U16" s="179"/>
      <c r="V16" s="179"/>
      <c r="W16" s="179"/>
      <c r="X16" s="179"/>
      <c r="Y16" s="179"/>
      <c r="Z16" s="179"/>
      <c r="AA16" s="179"/>
      <c r="AB16" s="179"/>
      <c r="AC16" s="179"/>
      <c r="AD16" s="179"/>
      <c r="AE16" s="179"/>
      <c r="AF16" s="179"/>
      <c r="AG16" s="179"/>
      <c r="AH16" s="179"/>
      <c r="AI16" s="179"/>
      <c r="AJ16" s="179"/>
      <c r="AK16" s="179"/>
      <c r="AL16" s="179"/>
      <c r="AM16" s="179"/>
      <c r="AN16" s="179"/>
      <c r="AO16" s="179"/>
      <c r="AP16" s="179"/>
      <c r="AQ16" s="179"/>
      <c r="AR16" s="179"/>
      <c r="AS16" s="179"/>
      <c r="AT16" s="180"/>
      <c r="AU16" s="181"/>
      <c r="AV16" s="181"/>
      <c r="AW16" s="181"/>
      <c r="AX16" s="181"/>
      <c r="AY16" s="181"/>
      <c r="AZ16" s="181"/>
      <c r="BA16" s="181"/>
      <c r="BB16" s="181"/>
      <c r="BC16" s="181"/>
      <c r="BD16" s="181"/>
      <c r="BE16" s="181"/>
      <c r="BF16" s="181"/>
      <c r="BG16" s="181"/>
      <c r="BH16" s="181"/>
      <c r="BI16" s="181"/>
      <c r="BJ16" s="181"/>
      <c r="BK16" s="181"/>
      <c r="BL16" s="181"/>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row>
    <row r="17" spans="1:64" x14ac:dyDescent="0.3">
      <c r="A17" s="172" t="s">
        <v>24</v>
      </c>
      <c r="B17" s="182" t="s">
        <v>25</v>
      </c>
      <c r="C17" s="183" t="e">
        <f>(C9*1000)/C15</f>
        <v>#DIV/0!</v>
      </c>
      <c r="D17" s="184"/>
      <c r="E17" s="183" t="e">
        <f>(E9*1000)/E15</f>
        <v>#DIV/0!</v>
      </c>
      <c r="F17" s="184"/>
      <c r="G17" s="183" t="e">
        <f>(G9*1000)/G15</f>
        <v>#DIV/0!</v>
      </c>
      <c r="H17" s="184"/>
      <c r="I17" s="183" t="e">
        <f>(I9*1000)/I15</f>
        <v>#DIV/0!</v>
      </c>
      <c r="J17" s="184"/>
      <c r="K17" s="183" t="e">
        <f>(K9*1000)/K15</f>
        <v>#DIV/0!</v>
      </c>
      <c r="L17" s="184"/>
      <c r="M17" s="183" t="e">
        <f>(M9*1000)/M15</f>
        <v>#DIV/0!</v>
      </c>
      <c r="N17" s="184"/>
      <c r="O17" s="183" t="e">
        <f>(O9*1000)/O15</f>
        <v>#DIV/0!</v>
      </c>
      <c r="P17" s="184"/>
      <c r="Q17" s="183" t="e">
        <f>(Q9*1000)/Q15</f>
        <v>#DIV/0!</v>
      </c>
      <c r="R17" s="184"/>
      <c r="S17" s="183" t="e">
        <f>(S9*1000)/S15</f>
        <v>#DIV/0!</v>
      </c>
      <c r="T17" s="184"/>
      <c r="U17" s="183" t="e">
        <f>(U9*1000)/U15</f>
        <v>#DIV/0!</v>
      </c>
      <c r="V17" s="184"/>
      <c r="W17" s="183" t="e">
        <f>(W9*1000)/W15</f>
        <v>#DIV/0!</v>
      </c>
      <c r="X17" s="184"/>
      <c r="Y17" s="183" t="e">
        <f>(Y9*1000)/Y15</f>
        <v>#DIV/0!</v>
      </c>
      <c r="Z17" s="184"/>
      <c r="AA17" s="183" t="e">
        <f>(AA9*1000)/AA15</f>
        <v>#DIV/0!</v>
      </c>
      <c r="AB17" s="184"/>
      <c r="AC17" s="183" t="e">
        <f>(AC9*1000)/AC15</f>
        <v>#DIV/0!</v>
      </c>
      <c r="AD17" s="184"/>
      <c r="AE17" s="183" t="e">
        <f>(AE9*1000)/AE15</f>
        <v>#DIV/0!</v>
      </c>
      <c r="AF17" s="184"/>
      <c r="AG17" s="183" t="e">
        <f>(AG9*1000)/AG15</f>
        <v>#DIV/0!</v>
      </c>
      <c r="AH17" s="184"/>
      <c r="AI17" s="183" t="e">
        <f>(AI9*1000)/AI15</f>
        <v>#DIV/0!</v>
      </c>
      <c r="AJ17" s="184"/>
      <c r="AK17" s="183" t="e">
        <f>(AK9*1000)/AK15</f>
        <v>#DIV/0!</v>
      </c>
      <c r="AL17" s="184"/>
      <c r="AM17" s="183" t="e">
        <f>(AM9*1000)/AM15</f>
        <v>#DIV/0!</v>
      </c>
      <c r="AN17" s="184"/>
      <c r="AO17" s="183" t="e">
        <f>(AO9*1000)/AO15</f>
        <v>#DIV/0!</v>
      </c>
      <c r="AP17" s="184"/>
      <c r="AQ17" s="183" t="e">
        <f>(AQ9*1000)/AQ15</f>
        <v>#DIV/0!</v>
      </c>
      <c r="AR17" s="184"/>
      <c r="AS17" s="183" t="e">
        <f>(AS9*1000)/AS15</f>
        <v>#DIV/0!</v>
      </c>
      <c r="AT17" s="185"/>
      <c r="AU17" s="183" t="e">
        <f>(AU9*1000)/AU15</f>
        <v>#DIV/0!</v>
      </c>
      <c r="AV17" s="183"/>
      <c r="AW17" s="183" t="e">
        <f>(AW9*1000)/AW15</f>
        <v>#DIV/0!</v>
      </c>
      <c r="AX17" s="183"/>
      <c r="AY17" s="183" t="e">
        <f>(AY9*1000)/AY15</f>
        <v>#DIV/0!</v>
      </c>
      <c r="AZ17" s="183"/>
      <c r="BA17" s="183" t="e">
        <f>(BA9*1000)/BA15</f>
        <v>#DIV/0!</v>
      </c>
      <c r="BB17" s="183"/>
      <c r="BC17" s="183" t="e">
        <f>(BC9*1000)/BC15</f>
        <v>#DIV/0!</v>
      </c>
      <c r="BD17" s="183"/>
      <c r="BE17" s="183" t="e">
        <f>(BE9*1000)/BE15</f>
        <v>#DIV/0!</v>
      </c>
      <c r="BF17" s="183"/>
      <c r="BG17" s="183" t="e">
        <f>(BG9*1000)/BG15</f>
        <v>#DIV/0!</v>
      </c>
      <c r="BH17" s="183"/>
      <c r="BI17" s="183" t="e">
        <f>(BI9*1000)/BI15</f>
        <v>#DIV/0!</v>
      </c>
      <c r="BJ17" s="183"/>
      <c r="BK17" s="183" t="e">
        <f>(BK9*1000)/BK15</f>
        <v>#DIV/0!</v>
      </c>
      <c r="BL17" s="183"/>
    </row>
    <row r="18" spans="1:64" x14ac:dyDescent="0.3">
      <c r="A18" s="186" t="s">
        <v>28</v>
      </c>
      <c r="B18" s="187" t="s">
        <v>29</v>
      </c>
      <c r="C18" s="188" t="e">
        <f>(C9*1000)/C16</f>
        <v>#DIV/0!</v>
      </c>
      <c r="D18" s="189"/>
      <c r="E18" s="188" t="e">
        <f>(E9*1000)/E16</f>
        <v>#DIV/0!</v>
      </c>
      <c r="F18" s="189"/>
      <c r="G18" s="188" t="e">
        <f>(G9*1000)/G16</f>
        <v>#DIV/0!</v>
      </c>
      <c r="H18" s="189"/>
      <c r="I18" s="188" t="e">
        <f>(I9*1000)/I16</f>
        <v>#DIV/0!</v>
      </c>
      <c r="J18" s="189"/>
      <c r="K18" s="188" t="e">
        <f>(K9*1000)/K16</f>
        <v>#DIV/0!</v>
      </c>
      <c r="L18" s="189"/>
      <c r="M18" s="188" t="e">
        <f>(M9*1000)/M16</f>
        <v>#DIV/0!</v>
      </c>
      <c r="N18" s="189"/>
      <c r="O18" s="188" t="e">
        <f>(O9*1000)/O16</f>
        <v>#DIV/0!</v>
      </c>
      <c r="P18" s="189"/>
      <c r="Q18" s="188" t="e">
        <f>(Q9*1000)/Q16</f>
        <v>#DIV/0!</v>
      </c>
      <c r="R18" s="189"/>
      <c r="S18" s="188" t="e">
        <f>(S9*1000)/S16</f>
        <v>#DIV/0!</v>
      </c>
      <c r="T18" s="189"/>
      <c r="U18" s="188" t="e">
        <f>(U9*1000)/U16</f>
        <v>#DIV/0!</v>
      </c>
      <c r="V18" s="189"/>
      <c r="W18" s="188" t="e">
        <f>(W9*1000)/W16</f>
        <v>#DIV/0!</v>
      </c>
      <c r="X18" s="189"/>
      <c r="Y18" s="188" t="e">
        <f>(Y9*1000)/Y16</f>
        <v>#DIV/0!</v>
      </c>
      <c r="Z18" s="189"/>
      <c r="AA18" s="188" t="e">
        <f>(AA9*1000)/AA16</f>
        <v>#DIV/0!</v>
      </c>
      <c r="AB18" s="189"/>
      <c r="AC18" s="188" t="e">
        <f>(AC9*1000)/AC16</f>
        <v>#DIV/0!</v>
      </c>
      <c r="AD18" s="189"/>
      <c r="AE18" s="188" t="e">
        <f>(AE9*1000)/AE16</f>
        <v>#DIV/0!</v>
      </c>
      <c r="AF18" s="189"/>
      <c r="AG18" s="188" t="e">
        <f>(AG9*1000)/AG16</f>
        <v>#DIV/0!</v>
      </c>
      <c r="AH18" s="189"/>
      <c r="AI18" s="188" t="e">
        <f>(AI9*1000)/AI16</f>
        <v>#DIV/0!</v>
      </c>
      <c r="AJ18" s="189"/>
      <c r="AK18" s="188" t="e">
        <f>(AK9*1000)/AK16</f>
        <v>#DIV/0!</v>
      </c>
      <c r="AL18" s="189"/>
      <c r="AM18" s="188" t="e">
        <f>(AM9*1000)/AM16</f>
        <v>#DIV/0!</v>
      </c>
      <c r="AN18" s="189"/>
      <c r="AO18" s="188" t="e">
        <f>(AO9*1000)/AO16</f>
        <v>#DIV/0!</v>
      </c>
      <c r="AP18" s="189"/>
      <c r="AQ18" s="188" t="e">
        <f>(AQ9*1000)/AQ16</f>
        <v>#DIV/0!</v>
      </c>
      <c r="AR18" s="189"/>
      <c r="AS18" s="188" t="e">
        <f>(AS9*1000)/AS16</f>
        <v>#DIV/0!</v>
      </c>
      <c r="AT18" s="190"/>
      <c r="AU18" s="188" t="e">
        <f>(AU9*1000)/AU16</f>
        <v>#DIV/0!</v>
      </c>
      <c r="AV18" s="183"/>
      <c r="AW18" s="188" t="e">
        <f>(AW9*1000)/AW16</f>
        <v>#DIV/0!</v>
      </c>
      <c r="AX18" s="183"/>
      <c r="AY18" s="188" t="e">
        <f>(AY9*1000)/AY16</f>
        <v>#DIV/0!</v>
      </c>
      <c r="AZ18" s="183"/>
      <c r="BA18" s="188" t="e">
        <f>(BA9*1000)/BA16</f>
        <v>#DIV/0!</v>
      </c>
      <c r="BB18" s="183"/>
      <c r="BC18" s="188" t="e">
        <f>(BC9*1000)/BC16</f>
        <v>#DIV/0!</v>
      </c>
      <c r="BD18" s="183"/>
      <c r="BE18" s="188" t="e">
        <f>(BE9*1000)/BE16</f>
        <v>#DIV/0!</v>
      </c>
      <c r="BF18" s="183"/>
      <c r="BG18" s="188" t="e">
        <f>(BG9*1000)/BG16</f>
        <v>#DIV/0!</v>
      </c>
      <c r="BH18" s="183"/>
      <c r="BI18" s="188" t="e">
        <f>(BI9*1000)/BI16</f>
        <v>#DIV/0!</v>
      </c>
      <c r="BJ18" s="183"/>
      <c r="BK18" s="188" t="e">
        <f>(BK9*1000)/BK16</f>
        <v>#DIV/0!</v>
      </c>
      <c r="BL18" s="183"/>
    </row>
    <row r="19" spans="1:64" s="53" customFormat="1" x14ac:dyDescent="0.3">
      <c r="A19" s="49"/>
    </row>
    <row r="20" spans="1:64" s="53" customFormat="1" x14ac:dyDescent="0.3">
      <c r="A20" s="49"/>
    </row>
    <row r="21" spans="1:64" s="53" customFormat="1" x14ac:dyDescent="0.3">
      <c r="A21" s="49"/>
    </row>
    <row r="22" spans="1:64" s="53" customFormat="1" x14ac:dyDescent="0.3">
      <c r="A22" s="49"/>
    </row>
    <row r="23" spans="1:64" s="53" customFormat="1" x14ac:dyDescent="0.3">
      <c r="A23" s="49"/>
    </row>
    <row r="24" spans="1:64" s="53" customFormat="1" x14ac:dyDescent="0.3">
      <c r="A24" s="49"/>
    </row>
    <row r="25" spans="1:64" s="53" customFormat="1" x14ac:dyDescent="0.3">
      <c r="A25" s="49"/>
    </row>
    <row r="26" spans="1:64" s="53" customFormat="1" x14ac:dyDescent="0.3">
      <c r="A26" s="49"/>
    </row>
    <row r="27" spans="1:64" s="53" customFormat="1" x14ac:dyDescent="0.3">
      <c r="A27" s="49"/>
    </row>
    <row r="28" spans="1:64" s="53" customFormat="1" x14ac:dyDescent="0.3">
      <c r="A28" s="49"/>
    </row>
    <row r="29" spans="1:64" s="53" customFormat="1" x14ac:dyDescent="0.3">
      <c r="A29" s="49"/>
    </row>
    <row r="30" spans="1:64" s="53" customFormat="1" x14ac:dyDescent="0.3">
      <c r="A30" s="49"/>
    </row>
    <row r="31" spans="1:64" s="53" customFormat="1" x14ac:dyDescent="0.3">
      <c r="A31" s="49"/>
    </row>
    <row r="32" spans="1:64" s="53" customFormat="1" x14ac:dyDescent="0.3">
      <c r="A32" s="49"/>
    </row>
    <row r="33" spans="1:1" s="53" customFormat="1" x14ac:dyDescent="0.3">
      <c r="A33" s="49"/>
    </row>
    <row r="34" spans="1:1" s="53" customFormat="1" x14ac:dyDescent="0.3">
      <c r="A34" s="49"/>
    </row>
    <row r="35" spans="1:1" s="53" customFormat="1" x14ac:dyDescent="0.3">
      <c r="A35" s="49"/>
    </row>
    <row r="36" spans="1:1" s="53" customFormat="1" x14ac:dyDescent="0.3">
      <c r="A36" s="49"/>
    </row>
    <row r="37" spans="1:1" s="53" customFormat="1" x14ac:dyDescent="0.3">
      <c r="A37" s="49"/>
    </row>
    <row r="38" spans="1:1" s="53" customFormat="1" x14ac:dyDescent="0.3">
      <c r="A38" s="49"/>
    </row>
    <row r="39" spans="1:1" s="53" customFormat="1" x14ac:dyDescent="0.3">
      <c r="A39" s="49"/>
    </row>
    <row r="40" spans="1:1" s="53" customFormat="1" x14ac:dyDescent="0.3">
      <c r="A40" s="49"/>
    </row>
  </sheetData>
  <sheetProtection sheet="1" objects="1" scenarios="1" formatCells="0" formatColumns="0" formatRows="0" insertHyperlinks="0"/>
  <mergeCells count="1">
    <mergeCell ref="A2:BL2"/>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B4E1B-F2FC-497F-8279-AE4FB7B664BB}">
  <sheetPr codeName="Sheet5">
    <tabColor theme="5" tint="0.39997558519241921"/>
    <pageSetUpPr fitToPage="1"/>
  </sheetPr>
  <dimension ref="A1:CR51"/>
  <sheetViews>
    <sheetView showGridLines="0" topLeftCell="C1" zoomScale="80" zoomScaleNormal="80" zoomScaleSheetLayoutView="70" zoomScalePageLayoutView="70" workbookViewId="0">
      <selection activeCell="C1" sqref="C1:AQ1"/>
    </sheetView>
  </sheetViews>
  <sheetFormatPr defaultRowHeight="13" x14ac:dyDescent="0.25"/>
  <cols>
    <col min="1" max="1" width="2.54296875" style="1" hidden="1" customWidth="1"/>
    <col min="2" max="2" width="5.90625" style="1" hidden="1" customWidth="1"/>
    <col min="3" max="3" width="3.453125" customWidth="1"/>
    <col min="4" max="4" width="31.90625" style="215" customWidth="1"/>
    <col min="5" max="5" width="8.453125" customWidth="1"/>
    <col min="6" max="6" width="8.81640625" style="4" customWidth="1"/>
    <col min="7" max="7" width="1.453125" style="32" customWidth="1"/>
    <col min="8" max="8" width="8.81640625" style="4" customWidth="1"/>
    <col min="9" max="9" width="1.453125" style="32" customWidth="1"/>
    <col min="10" max="10" width="8.81640625" style="4" customWidth="1"/>
    <col min="11" max="11" width="1.453125" style="32" customWidth="1"/>
    <col min="12" max="12" width="8.81640625" style="4" customWidth="1"/>
    <col min="13" max="13" width="1.453125" style="32" customWidth="1"/>
    <col min="14" max="14" width="8.81640625" style="4" customWidth="1"/>
    <col min="15" max="15" width="1.453125" style="32" customWidth="1"/>
    <col min="16" max="16" width="8.81640625" style="4" customWidth="1"/>
    <col min="17" max="17" width="1.453125" style="32" customWidth="1"/>
    <col min="18" max="18" width="8.81640625" style="4" customWidth="1"/>
    <col min="19" max="19" width="1.453125" style="32" customWidth="1"/>
    <col min="20" max="20" width="8.81640625" style="4" customWidth="1"/>
    <col min="21" max="21" width="1.453125" style="32" customWidth="1"/>
    <col min="22" max="22" width="8.81640625" style="4" customWidth="1"/>
    <col min="23" max="23" width="1.453125" style="32" customWidth="1"/>
    <col min="24" max="24" width="8.81640625" style="4" customWidth="1"/>
    <col min="25" max="25" width="1.453125" style="32" customWidth="1"/>
    <col min="26" max="26" width="8.81640625" style="4" customWidth="1"/>
    <col min="27" max="27" width="1.453125" style="33" customWidth="1"/>
    <col min="28" max="28" width="8.81640625" style="4" customWidth="1"/>
    <col min="29" max="29" width="1.453125" style="33" customWidth="1"/>
    <col min="30" max="30" width="8.81640625" style="4" customWidth="1"/>
    <col min="31" max="31" width="1.453125" style="33" customWidth="1"/>
    <col min="32" max="32" width="8.81640625" style="4" customWidth="1"/>
    <col min="33" max="33" width="1.453125" style="33" customWidth="1"/>
    <col min="34" max="34" width="8.81640625" style="4" customWidth="1"/>
    <col min="35" max="35" width="1.453125" style="33" customWidth="1"/>
    <col min="36" max="36" width="8.81640625" style="5" customWidth="1"/>
    <col min="37" max="37" width="1.453125" style="33" customWidth="1"/>
    <col min="38" max="38" width="8.81640625" style="5" customWidth="1"/>
    <col min="39" max="39" width="1.453125" style="33" customWidth="1"/>
    <col min="40" max="40" width="8.81640625" style="4" customWidth="1"/>
    <col min="41" max="41" width="1.453125" style="33" customWidth="1"/>
    <col min="42" max="42" width="8.81640625" style="4" customWidth="1"/>
    <col min="43" max="43" width="1.453125" style="33" customWidth="1"/>
    <col min="44" max="44" width="8.81640625" style="5" customWidth="1"/>
    <col min="45" max="45" width="1.453125" style="33" customWidth="1"/>
    <col min="46" max="46" width="8.81640625" style="5" customWidth="1"/>
    <col min="47" max="47" width="1.453125" style="33" customWidth="1"/>
    <col min="48" max="48" width="8.81640625" style="5" customWidth="1"/>
    <col min="49" max="49" width="1.453125" style="33" customWidth="1"/>
    <col min="51" max="51" width="1.81640625" customWidth="1"/>
    <col min="53" max="53" width="1.81640625" customWidth="1"/>
    <col min="55" max="55" width="1.81640625" customWidth="1"/>
    <col min="57" max="57" width="1.81640625" customWidth="1"/>
    <col min="59" max="59" width="1.81640625" customWidth="1"/>
    <col min="61" max="61" width="1.81640625" customWidth="1"/>
    <col min="63" max="63" width="1.81640625" customWidth="1"/>
    <col min="65" max="65" width="1.81640625" customWidth="1"/>
    <col min="67" max="67" width="1.81640625" customWidth="1"/>
    <col min="208" max="209" width="0" hidden="1" customWidth="1"/>
    <col min="210" max="210" width="8.54296875" customWidth="1"/>
    <col min="211" max="211" width="31.90625" customWidth="1"/>
    <col min="212" max="212" width="8.453125" customWidth="1"/>
    <col min="213" max="213" width="6.54296875" customWidth="1"/>
    <col min="214" max="214" width="1.453125" customWidth="1"/>
    <col min="215" max="215" width="6.54296875" customWidth="1"/>
    <col min="216" max="216" width="1.453125" customWidth="1"/>
    <col min="217" max="217" width="6.54296875" customWidth="1"/>
    <col min="218" max="218" width="1.453125" customWidth="1"/>
    <col min="219" max="219" width="6.54296875" customWidth="1"/>
    <col min="220" max="220" width="1.453125" customWidth="1"/>
    <col min="221" max="221" width="6.54296875" customWidth="1"/>
    <col min="222" max="222" width="1.453125" customWidth="1"/>
    <col min="223" max="223" width="6.453125" customWidth="1"/>
    <col min="224" max="224" width="1.453125" customWidth="1"/>
    <col min="225" max="225" width="6.54296875" customWidth="1"/>
    <col min="226" max="226" width="1.453125" customWidth="1"/>
    <col min="227" max="227" width="6.54296875" customWidth="1"/>
    <col min="228" max="228" width="1.453125" customWidth="1"/>
    <col min="229" max="229" width="6.54296875" customWidth="1"/>
    <col min="230" max="230" width="1.453125" customWidth="1"/>
    <col min="231" max="231" width="6.54296875" customWidth="1"/>
    <col min="232" max="232" width="1.453125" customWidth="1"/>
    <col min="233" max="233" width="6.54296875" customWidth="1"/>
    <col min="234" max="234" width="1.453125" customWidth="1"/>
    <col min="235" max="235" width="6.54296875" customWidth="1"/>
    <col min="236" max="236" width="1.453125" customWidth="1"/>
    <col min="237" max="237" width="6.54296875" customWidth="1"/>
    <col min="238" max="238" width="1.453125" customWidth="1"/>
    <col min="239" max="239" width="6.54296875" customWidth="1"/>
    <col min="240" max="240" width="1.453125" customWidth="1"/>
    <col min="241" max="241" width="6.54296875" customWidth="1"/>
    <col min="242" max="242" width="1.453125" customWidth="1"/>
    <col min="243" max="243" width="6.54296875" customWidth="1"/>
    <col min="244" max="244" width="1.453125" customWidth="1"/>
    <col min="245" max="245" width="6.54296875" customWidth="1"/>
    <col min="246" max="246" width="1.453125" customWidth="1"/>
    <col min="247" max="247" width="6.54296875" customWidth="1"/>
    <col min="248" max="248" width="1.453125" customWidth="1"/>
    <col min="249" max="249" width="6.54296875" customWidth="1"/>
    <col min="250" max="250" width="1.453125" customWidth="1"/>
    <col min="251" max="251" width="6.54296875" customWidth="1"/>
    <col min="252" max="252" width="1.453125" customWidth="1"/>
    <col min="253" max="253" width="6.54296875" customWidth="1"/>
    <col min="254" max="254" width="1.453125" customWidth="1"/>
    <col min="255" max="255" width="6.54296875" customWidth="1"/>
    <col min="256" max="256" width="1.453125" customWidth="1"/>
    <col min="257" max="257" width="8.984375E-2" customWidth="1"/>
    <col min="258" max="258" width="3.453125" customWidth="1"/>
    <col min="259" max="259" width="5.453125" customWidth="1"/>
    <col min="260" max="260" width="42.453125" customWidth="1"/>
    <col min="261" max="261" width="8" customWidth="1"/>
    <col min="262" max="262" width="6.453125" customWidth="1"/>
    <col min="263" max="263" width="1.453125" customWidth="1"/>
    <col min="264" max="264" width="6.453125" customWidth="1"/>
    <col min="265" max="265" width="1.453125" customWidth="1"/>
    <col min="266" max="266" width="5.54296875" customWidth="1"/>
    <col min="267" max="267" width="1.453125" customWidth="1"/>
    <col min="268" max="268" width="5.54296875" customWidth="1"/>
    <col min="269" max="269" width="1.453125" customWidth="1"/>
    <col min="270" max="270" width="5.54296875" customWidth="1"/>
    <col min="271" max="271" width="1.453125" customWidth="1"/>
    <col min="272" max="272" width="5.54296875" customWidth="1"/>
    <col min="273" max="273" width="1.453125" customWidth="1"/>
    <col min="274" max="274" width="5.54296875" customWidth="1"/>
    <col min="275" max="275" width="1.453125" customWidth="1"/>
    <col min="276" max="276" width="5.54296875" customWidth="1"/>
    <col min="277" max="277" width="1.453125" customWidth="1"/>
    <col min="278" max="278" width="5.54296875" customWidth="1"/>
    <col min="279" max="279" width="1.453125" customWidth="1"/>
    <col min="280" max="280" width="5.54296875" customWidth="1"/>
    <col min="281" max="281" width="1.453125" customWidth="1"/>
    <col min="282" max="282" width="5.54296875" customWidth="1"/>
    <col min="283" max="283" width="1.453125" customWidth="1"/>
    <col min="284" max="284" width="5.54296875" customWidth="1"/>
    <col min="285" max="285" width="1.453125" customWidth="1"/>
    <col min="286" max="286" width="5.54296875" customWidth="1"/>
    <col min="287" max="287" width="1.453125" customWidth="1"/>
    <col min="288" max="288" width="5.54296875" customWidth="1"/>
    <col min="289" max="289" width="1.453125" customWidth="1"/>
    <col min="290" max="290" width="5.54296875" customWidth="1"/>
    <col min="291" max="291" width="1.453125" customWidth="1"/>
    <col min="292" max="292" width="5.54296875" customWidth="1"/>
    <col min="293" max="293" width="1.453125" customWidth="1"/>
    <col min="294" max="294" width="5.54296875" customWidth="1"/>
    <col min="295" max="295" width="1.453125" customWidth="1"/>
    <col min="296" max="296" width="5.54296875" customWidth="1"/>
    <col min="297" max="297" width="1.453125" customWidth="1"/>
    <col min="298" max="298" width="5.54296875" customWidth="1"/>
    <col min="299" max="299" width="1.453125" customWidth="1"/>
    <col min="300" max="300" width="5.54296875" customWidth="1"/>
    <col min="301" max="301" width="1.453125" customWidth="1"/>
    <col min="302" max="302" width="5.54296875" customWidth="1"/>
    <col min="303" max="303" width="1.453125" customWidth="1"/>
    <col min="304" max="304" width="5.54296875" customWidth="1"/>
    <col min="305" max="305" width="1.453125" customWidth="1"/>
    <col min="464" max="465" width="0" hidden="1" customWidth="1"/>
    <col min="466" max="466" width="8.54296875" customWidth="1"/>
    <col min="467" max="467" width="31.90625" customWidth="1"/>
    <col min="468" max="468" width="8.453125" customWidth="1"/>
    <col min="469" max="469" width="6.54296875" customWidth="1"/>
    <col min="470" max="470" width="1.453125" customWidth="1"/>
    <col min="471" max="471" width="6.54296875" customWidth="1"/>
    <col min="472" max="472" width="1.453125" customWidth="1"/>
    <col min="473" max="473" width="6.54296875" customWidth="1"/>
    <col min="474" max="474" width="1.453125" customWidth="1"/>
    <col min="475" max="475" width="6.54296875" customWidth="1"/>
    <col min="476" max="476" width="1.453125" customWidth="1"/>
    <col min="477" max="477" width="6.54296875" customWidth="1"/>
    <col min="478" max="478" width="1.453125" customWidth="1"/>
    <col min="479" max="479" width="6.453125" customWidth="1"/>
    <col min="480" max="480" width="1.453125" customWidth="1"/>
    <col min="481" max="481" width="6.54296875" customWidth="1"/>
    <col min="482" max="482" width="1.453125" customWidth="1"/>
    <col min="483" max="483" width="6.54296875" customWidth="1"/>
    <col min="484" max="484" width="1.453125" customWidth="1"/>
    <col min="485" max="485" width="6.54296875" customWidth="1"/>
    <col min="486" max="486" width="1.453125" customWidth="1"/>
    <col min="487" max="487" width="6.54296875" customWidth="1"/>
    <col min="488" max="488" width="1.453125" customWidth="1"/>
    <col min="489" max="489" width="6.54296875" customWidth="1"/>
    <col min="490" max="490" width="1.453125" customWidth="1"/>
    <col min="491" max="491" width="6.54296875" customWidth="1"/>
    <col min="492" max="492" width="1.453125" customWidth="1"/>
    <col min="493" max="493" width="6.54296875" customWidth="1"/>
    <col min="494" max="494" width="1.453125" customWidth="1"/>
    <col min="495" max="495" width="6.54296875" customWidth="1"/>
    <col min="496" max="496" width="1.453125" customWidth="1"/>
    <col min="497" max="497" width="6.54296875" customWidth="1"/>
    <col min="498" max="498" width="1.453125" customWidth="1"/>
    <col min="499" max="499" width="6.54296875" customWidth="1"/>
    <col min="500" max="500" width="1.453125" customWidth="1"/>
    <col min="501" max="501" width="6.54296875" customWidth="1"/>
    <col min="502" max="502" width="1.453125" customWidth="1"/>
    <col min="503" max="503" width="6.54296875" customWidth="1"/>
    <col min="504" max="504" width="1.453125" customWidth="1"/>
    <col min="505" max="505" width="6.54296875" customWidth="1"/>
    <col min="506" max="506" width="1.453125" customWidth="1"/>
    <col min="507" max="507" width="6.54296875" customWidth="1"/>
    <col min="508" max="508" width="1.453125" customWidth="1"/>
    <col min="509" max="509" width="6.54296875" customWidth="1"/>
    <col min="510" max="510" width="1.453125" customWidth="1"/>
    <col min="511" max="511" width="6.54296875" customWidth="1"/>
    <col min="512" max="512" width="1.453125" customWidth="1"/>
    <col min="513" max="513" width="8.984375E-2" customWidth="1"/>
    <col min="514" max="514" width="3.453125" customWidth="1"/>
    <col min="515" max="515" width="5.453125" customWidth="1"/>
    <col min="516" max="516" width="42.453125" customWidth="1"/>
    <col min="517" max="517" width="8" customWidth="1"/>
    <col min="518" max="518" width="6.453125" customWidth="1"/>
    <col min="519" max="519" width="1.453125" customWidth="1"/>
    <col min="520" max="520" width="6.453125" customWidth="1"/>
    <col min="521" max="521" width="1.453125" customWidth="1"/>
    <col min="522" max="522" width="5.54296875" customWidth="1"/>
    <col min="523" max="523" width="1.453125" customWidth="1"/>
    <col min="524" max="524" width="5.54296875" customWidth="1"/>
    <col min="525" max="525" width="1.453125" customWidth="1"/>
    <col min="526" max="526" width="5.54296875" customWidth="1"/>
    <col min="527" max="527" width="1.453125" customWidth="1"/>
    <col min="528" max="528" width="5.54296875" customWidth="1"/>
    <col min="529" max="529" width="1.453125" customWidth="1"/>
    <col min="530" max="530" width="5.54296875" customWidth="1"/>
    <col min="531" max="531" width="1.453125" customWidth="1"/>
    <col min="532" max="532" width="5.54296875" customWidth="1"/>
    <col min="533" max="533" width="1.453125" customWidth="1"/>
    <col min="534" max="534" width="5.54296875" customWidth="1"/>
    <col min="535" max="535" width="1.453125" customWidth="1"/>
    <col min="536" max="536" width="5.54296875" customWidth="1"/>
    <col min="537" max="537" width="1.453125" customWidth="1"/>
    <col min="538" max="538" width="5.54296875" customWidth="1"/>
    <col min="539" max="539" width="1.453125" customWidth="1"/>
    <col min="540" max="540" width="5.54296875" customWidth="1"/>
    <col min="541" max="541" width="1.453125" customWidth="1"/>
    <col min="542" max="542" width="5.54296875" customWidth="1"/>
    <col min="543" max="543" width="1.453125" customWidth="1"/>
    <col min="544" max="544" width="5.54296875" customWidth="1"/>
    <col min="545" max="545" width="1.453125" customWidth="1"/>
    <col min="546" max="546" width="5.54296875" customWidth="1"/>
    <col min="547" max="547" width="1.453125" customWidth="1"/>
    <col min="548" max="548" width="5.54296875" customWidth="1"/>
    <col min="549" max="549" width="1.453125" customWidth="1"/>
    <col min="550" max="550" width="5.54296875" customWidth="1"/>
    <col min="551" max="551" width="1.453125" customWidth="1"/>
    <col min="552" max="552" width="5.54296875" customWidth="1"/>
    <col min="553" max="553" width="1.453125" customWidth="1"/>
    <col min="554" max="554" width="5.54296875" customWidth="1"/>
    <col min="555" max="555" width="1.453125" customWidth="1"/>
    <col min="556" max="556" width="5.54296875" customWidth="1"/>
    <col min="557" max="557" width="1.453125" customWidth="1"/>
    <col min="558" max="558" width="5.54296875" customWidth="1"/>
    <col min="559" max="559" width="1.453125" customWidth="1"/>
    <col min="560" max="560" width="5.54296875" customWidth="1"/>
    <col min="561" max="561" width="1.453125" customWidth="1"/>
    <col min="720" max="721" width="0" hidden="1" customWidth="1"/>
    <col min="722" max="722" width="8.54296875" customWidth="1"/>
    <col min="723" max="723" width="31.90625" customWidth="1"/>
    <col min="724" max="724" width="8.453125" customWidth="1"/>
    <col min="725" max="725" width="6.54296875" customWidth="1"/>
    <col min="726" max="726" width="1.453125" customWidth="1"/>
    <col min="727" max="727" width="6.54296875" customWidth="1"/>
    <col min="728" max="728" width="1.453125" customWidth="1"/>
    <col min="729" max="729" width="6.54296875" customWidth="1"/>
    <col min="730" max="730" width="1.453125" customWidth="1"/>
    <col min="731" max="731" width="6.54296875" customWidth="1"/>
    <col min="732" max="732" width="1.453125" customWidth="1"/>
    <col min="733" max="733" width="6.54296875" customWidth="1"/>
    <col min="734" max="734" width="1.453125" customWidth="1"/>
    <col min="735" max="735" width="6.453125" customWidth="1"/>
    <col min="736" max="736" width="1.453125" customWidth="1"/>
    <col min="737" max="737" width="6.54296875" customWidth="1"/>
    <col min="738" max="738" width="1.453125" customWidth="1"/>
    <col min="739" max="739" width="6.54296875" customWidth="1"/>
    <col min="740" max="740" width="1.453125" customWidth="1"/>
    <col min="741" max="741" width="6.54296875" customWidth="1"/>
    <col min="742" max="742" width="1.453125" customWidth="1"/>
    <col min="743" max="743" width="6.54296875" customWidth="1"/>
    <col min="744" max="744" width="1.453125" customWidth="1"/>
    <col min="745" max="745" width="6.54296875" customWidth="1"/>
    <col min="746" max="746" width="1.453125" customWidth="1"/>
    <col min="747" max="747" width="6.54296875" customWidth="1"/>
    <col min="748" max="748" width="1.453125" customWidth="1"/>
    <col min="749" max="749" width="6.54296875" customWidth="1"/>
    <col min="750" max="750" width="1.453125" customWidth="1"/>
    <col min="751" max="751" width="6.54296875" customWidth="1"/>
    <col min="752" max="752" width="1.453125" customWidth="1"/>
    <col min="753" max="753" width="6.54296875" customWidth="1"/>
    <col min="754" max="754" width="1.453125" customWidth="1"/>
    <col min="755" max="755" width="6.54296875" customWidth="1"/>
    <col min="756" max="756" width="1.453125" customWidth="1"/>
    <col min="757" max="757" width="6.54296875" customWidth="1"/>
    <col min="758" max="758" width="1.453125" customWidth="1"/>
    <col min="759" max="759" width="6.54296875" customWidth="1"/>
    <col min="760" max="760" width="1.453125" customWidth="1"/>
    <col min="761" max="761" width="6.54296875" customWidth="1"/>
    <col min="762" max="762" width="1.453125" customWidth="1"/>
    <col min="763" max="763" width="6.54296875" customWidth="1"/>
    <col min="764" max="764" width="1.453125" customWidth="1"/>
    <col min="765" max="765" width="6.54296875" customWidth="1"/>
    <col min="766" max="766" width="1.453125" customWidth="1"/>
    <col min="767" max="767" width="6.54296875" customWidth="1"/>
    <col min="768" max="768" width="1.453125" customWidth="1"/>
    <col min="769" max="769" width="8.984375E-2" customWidth="1"/>
    <col min="770" max="770" width="3.453125" customWidth="1"/>
    <col min="771" max="771" width="5.453125" customWidth="1"/>
    <col min="772" max="772" width="42.453125" customWidth="1"/>
    <col min="773" max="773" width="8" customWidth="1"/>
    <col min="774" max="774" width="6.453125" customWidth="1"/>
    <col min="775" max="775" width="1.453125" customWidth="1"/>
    <col min="776" max="776" width="6.453125" customWidth="1"/>
    <col min="777" max="777" width="1.453125" customWidth="1"/>
    <col min="778" max="778" width="5.54296875" customWidth="1"/>
    <col min="779" max="779" width="1.453125" customWidth="1"/>
    <col min="780" max="780" width="5.54296875" customWidth="1"/>
    <col min="781" max="781" width="1.453125" customWidth="1"/>
    <col min="782" max="782" width="5.54296875" customWidth="1"/>
    <col min="783" max="783" width="1.453125" customWidth="1"/>
    <col min="784" max="784" width="5.54296875" customWidth="1"/>
    <col min="785" max="785" width="1.453125" customWidth="1"/>
    <col min="786" max="786" width="5.54296875" customWidth="1"/>
    <col min="787" max="787" width="1.453125" customWidth="1"/>
    <col min="788" max="788" width="5.54296875" customWidth="1"/>
    <col min="789" max="789" width="1.453125" customWidth="1"/>
    <col min="790" max="790" width="5.54296875" customWidth="1"/>
    <col min="791" max="791" width="1.453125" customWidth="1"/>
    <col min="792" max="792" width="5.54296875" customWidth="1"/>
    <col min="793" max="793" width="1.453125" customWidth="1"/>
    <col min="794" max="794" width="5.54296875" customWidth="1"/>
    <col min="795" max="795" width="1.453125" customWidth="1"/>
    <col min="796" max="796" width="5.54296875" customWidth="1"/>
    <col min="797" max="797" width="1.453125" customWidth="1"/>
    <col min="798" max="798" width="5.54296875" customWidth="1"/>
    <col min="799" max="799" width="1.453125" customWidth="1"/>
    <col min="800" max="800" width="5.54296875" customWidth="1"/>
    <col min="801" max="801" width="1.453125" customWidth="1"/>
    <col min="802" max="802" width="5.54296875" customWidth="1"/>
    <col min="803" max="803" width="1.453125" customWidth="1"/>
    <col min="804" max="804" width="5.54296875" customWidth="1"/>
    <col min="805" max="805" width="1.453125" customWidth="1"/>
    <col min="806" max="806" width="5.54296875" customWidth="1"/>
    <col min="807" max="807" width="1.453125" customWidth="1"/>
    <col min="808" max="808" width="5.54296875" customWidth="1"/>
    <col min="809" max="809" width="1.453125" customWidth="1"/>
    <col min="810" max="810" width="5.54296875" customWidth="1"/>
    <col min="811" max="811" width="1.453125" customWidth="1"/>
    <col min="812" max="812" width="5.54296875" customWidth="1"/>
    <col min="813" max="813" width="1.453125" customWidth="1"/>
    <col min="814" max="814" width="5.54296875" customWidth="1"/>
    <col min="815" max="815" width="1.453125" customWidth="1"/>
    <col min="816" max="816" width="5.54296875" customWidth="1"/>
    <col min="817" max="817" width="1.453125" customWidth="1"/>
    <col min="976" max="977" width="0" hidden="1" customWidth="1"/>
    <col min="978" max="978" width="8.54296875" customWidth="1"/>
    <col min="979" max="979" width="31.90625" customWidth="1"/>
    <col min="980" max="980" width="8.453125" customWidth="1"/>
    <col min="981" max="981" width="6.54296875" customWidth="1"/>
    <col min="982" max="982" width="1.453125" customWidth="1"/>
    <col min="983" max="983" width="6.54296875" customWidth="1"/>
    <col min="984" max="984" width="1.453125" customWidth="1"/>
    <col min="985" max="985" width="6.54296875" customWidth="1"/>
    <col min="986" max="986" width="1.453125" customWidth="1"/>
    <col min="987" max="987" width="6.54296875" customWidth="1"/>
    <col min="988" max="988" width="1.453125" customWidth="1"/>
    <col min="989" max="989" width="6.54296875" customWidth="1"/>
    <col min="990" max="990" width="1.453125" customWidth="1"/>
    <col min="991" max="991" width="6.453125" customWidth="1"/>
    <col min="992" max="992" width="1.453125" customWidth="1"/>
    <col min="993" max="993" width="6.54296875" customWidth="1"/>
    <col min="994" max="994" width="1.453125" customWidth="1"/>
    <col min="995" max="995" width="6.54296875" customWidth="1"/>
    <col min="996" max="996" width="1.453125" customWidth="1"/>
    <col min="997" max="997" width="6.54296875" customWidth="1"/>
    <col min="998" max="998" width="1.453125" customWidth="1"/>
    <col min="999" max="999" width="6.54296875" customWidth="1"/>
    <col min="1000" max="1000" width="1.453125" customWidth="1"/>
    <col min="1001" max="1001" width="6.54296875" customWidth="1"/>
    <col min="1002" max="1002" width="1.453125" customWidth="1"/>
    <col min="1003" max="1003" width="6.54296875" customWidth="1"/>
    <col min="1004" max="1004" width="1.453125" customWidth="1"/>
    <col min="1005" max="1005" width="6.54296875" customWidth="1"/>
    <col min="1006" max="1006" width="1.453125" customWidth="1"/>
    <col min="1007" max="1007" width="6.54296875" customWidth="1"/>
    <col min="1008" max="1008" width="1.453125" customWidth="1"/>
    <col min="1009" max="1009" width="6.54296875" customWidth="1"/>
    <col min="1010" max="1010" width="1.453125" customWidth="1"/>
    <col min="1011" max="1011" width="6.54296875" customWidth="1"/>
    <col min="1012" max="1012" width="1.453125" customWidth="1"/>
    <col min="1013" max="1013" width="6.54296875" customWidth="1"/>
    <col min="1014" max="1014" width="1.453125" customWidth="1"/>
    <col min="1015" max="1015" width="6.54296875" customWidth="1"/>
    <col min="1016" max="1016" width="1.453125" customWidth="1"/>
    <col min="1017" max="1017" width="6.54296875" customWidth="1"/>
    <col min="1018" max="1018" width="1.453125" customWidth="1"/>
    <col min="1019" max="1019" width="6.54296875" customWidth="1"/>
    <col min="1020" max="1020" width="1.453125" customWidth="1"/>
    <col min="1021" max="1021" width="6.54296875" customWidth="1"/>
    <col min="1022" max="1022" width="1.453125" customWidth="1"/>
    <col min="1023" max="1023" width="6.54296875" customWidth="1"/>
    <col min="1024" max="1024" width="1.453125" customWidth="1"/>
    <col min="1025" max="1025" width="8.984375E-2" customWidth="1"/>
    <col min="1026" max="1026" width="3.453125" customWidth="1"/>
    <col min="1027" max="1027" width="5.453125" customWidth="1"/>
    <col min="1028" max="1028" width="42.453125" customWidth="1"/>
    <col min="1029" max="1029" width="8" customWidth="1"/>
    <col min="1030" max="1030" width="6.453125" customWidth="1"/>
    <col min="1031" max="1031" width="1.453125" customWidth="1"/>
    <col min="1032" max="1032" width="6.453125" customWidth="1"/>
    <col min="1033" max="1033" width="1.453125" customWidth="1"/>
    <col min="1034" max="1034" width="5.54296875" customWidth="1"/>
    <col min="1035" max="1035" width="1.453125" customWidth="1"/>
    <col min="1036" max="1036" width="5.54296875" customWidth="1"/>
    <col min="1037" max="1037" width="1.453125" customWidth="1"/>
    <col min="1038" max="1038" width="5.54296875" customWidth="1"/>
    <col min="1039" max="1039" width="1.453125" customWidth="1"/>
    <col min="1040" max="1040" width="5.54296875" customWidth="1"/>
    <col min="1041" max="1041" width="1.453125" customWidth="1"/>
    <col min="1042" max="1042" width="5.54296875" customWidth="1"/>
    <col min="1043" max="1043" width="1.453125" customWidth="1"/>
    <col min="1044" max="1044" width="5.54296875" customWidth="1"/>
    <col min="1045" max="1045" width="1.453125" customWidth="1"/>
    <col min="1046" max="1046" width="5.54296875" customWidth="1"/>
    <col min="1047" max="1047" width="1.453125" customWidth="1"/>
    <col min="1048" max="1048" width="5.54296875" customWidth="1"/>
    <col min="1049" max="1049" width="1.453125" customWidth="1"/>
    <col min="1050" max="1050" width="5.54296875" customWidth="1"/>
    <col min="1051" max="1051" width="1.453125" customWidth="1"/>
    <col min="1052" max="1052" width="5.54296875" customWidth="1"/>
    <col min="1053" max="1053" width="1.453125" customWidth="1"/>
    <col min="1054" max="1054" width="5.54296875" customWidth="1"/>
    <col min="1055" max="1055" width="1.453125" customWidth="1"/>
    <col min="1056" max="1056" width="5.54296875" customWidth="1"/>
    <col min="1057" max="1057" width="1.453125" customWidth="1"/>
    <col min="1058" max="1058" width="5.54296875" customWidth="1"/>
    <col min="1059" max="1059" width="1.453125" customWidth="1"/>
    <col min="1060" max="1060" width="5.54296875" customWidth="1"/>
    <col min="1061" max="1061" width="1.453125" customWidth="1"/>
    <col min="1062" max="1062" width="5.54296875" customWidth="1"/>
    <col min="1063" max="1063" width="1.453125" customWidth="1"/>
    <col min="1064" max="1064" width="5.54296875" customWidth="1"/>
    <col min="1065" max="1065" width="1.453125" customWidth="1"/>
    <col min="1066" max="1066" width="5.54296875" customWidth="1"/>
    <col min="1067" max="1067" width="1.453125" customWidth="1"/>
    <col min="1068" max="1068" width="5.54296875" customWidth="1"/>
    <col min="1069" max="1069" width="1.453125" customWidth="1"/>
    <col min="1070" max="1070" width="5.54296875" customWidth="1"/>
    <col min="1071" max="1071" width="1.453125" customWidth="1"/>
    <col min="1072" max="1072" width="5.54296875" customWidth="1"/>
    <col min="1073" max="1073" width="1.453125" customWidth="1"/>
    <col min="1232" max="1233" width="0" hidden="1" customWidth="1"/>
    <col min="1234" max="1234" width="8.54296875" customWidth="1"/>
    <col min="1235" max="1235" width="31.90625" customWidth="1"/>
    <col min="1236" max="1236" width="8.453125" customWidth="1"/>
    <col min="1237" max="1237" width="6.54296875" customWidth="1"/>
    <col min="1238" max="1238" width="1.453125" customWidth="1"/>
    <col min="1239" max="1239" width="6.54296875" customWidth="1"/>
    <col min="1240" max="1240" width="1.453125" customWidth="1"/>
    <col min="1241" max="1241" width="6.54296875" customWidth="1"/>
    <col min="1242" max="1242" width="1.453125" customWidth="1"/>
    <col min="1243" max="1243" width="6.54296875" customWidth="1"/>
    <col min="1244" max="1244" width="1.453125" customWidth="1"/>
    <col min="1245" max="1245" width="6.54296875" customWidth="1"/>
    <col min="1246" max="1246" width="1.453125" customWidth="1"/>
    <col min="1247" max="1247" width="6.453125" customWidth="1"/>
    <col min="1248" max="1248" width="1.453125" customWidth="1"/>
    <col min="1249" max="1249" width="6.54296875" customWidth="1"/>
    <col min="1250" max="1250" width="1.453125" customWidth="1"/>
    <col min="1251" max="1251" width="6.54296875" customWidth="1"/>
    <col min="1252" max="1252" width="1.453125" customWidth="1"/>
    <col min="1253" max="1253" width="6.54296875" customWidth="1"/>
    <col min="1254" max="1254" width="1.453125" customWidth="1"/>
    <col min="1255" max="1255" width="6.54296875" customWidth="1"/>
    <col min="1256" max="1256" width="1.453125" customWidth="1"/>
    <col min="1257" max="1257" width="6.54296875" customWidth="1"/>
    <col min="1258" max="1258" width="1.453125" customWidth="1"/>
    <col min="1259" max="1259" width="6.54296875" customWidth="1"/>
    <col min="1260" max="1260" width="1.453125" customWidth="1"/>
    <col min="1261" max="1261" width="6.54296875" customWidth="1"/>
    <col min="1262" max="1262" width="1.453125" customWidth="1"/>
    <col min="1263" max="1263" width="6.54296875" customWidth="1"/>
    <col min="1264" max="1264" width="1.453125" customWidth="1"/>
    <col min="1265" max="1265" width="6.54296875" customWidth="1"/>
    <col min="1266" max="1266" width="1.453125" customWidth="1"/>
    <col min="1267" max="1267" width="6.54296875" customWidth="1"/>
    <col min="1268" max="1268" width="1.453125" customWidth="1"/>
    <col min="1269" max="1269" width="6.54296875" customWidth="1"/>
    <col min="1270" max="1270" width="1.453125" customWidth="1"/>
    <col min="1271" max="1271" width="6.54296875" customWidth="1"/>
    <col min="1272" max="1272" width="1.453125" customWidth="1"/>
    <col min="1273" max="1273" width="6.54296875" customWidth="1"/>
    <col min="1274" max="1274" width="1.453125" customWidth="1"/>
    <col min="1275" max="1275" width="6.54296875" customWidth="1"/>
    <col min="1276" max="1276" width="1.453125" customWidth="1"/>
    <col min="1277" max="1277" width="6.54296875" customWidth="1"/>
    <col min="1278" max="1278" width="1.453125" customWidth="1"/>
    <col min="1279" max="1279" width="6.54296875" customWidth="1"/>
    <col min="1280" max="1280" width="1.453125" customWidth="1"/>
    <col min="1281" max="1281" width="8.984375E-2" customWidth="1"/>
    <col min="1282" max="1282" width="3.453125" customWidth="1"/>
    <col min="1283" max="1283" width="5.453125" customWidth="1"/>
    <col min="1284" max="1284" width="42.453125" customWidth="1"/>
    <col min="1285" max="1285" width="8" customWidth="1"/>
    <col min="1286" max="1286" width="6.453125" customWidth="1"/>
    <col min="1287" max="1287" width="1.453125" customWidth="1"/>
    <col min="1288" max="1288" width="6.453125" customWidth="1"/>
    <col min="1289" max="1289" width="1.453125" customWidth="1"/>
    <col min="1290" max="1290" width="5.54296875" customWidth="1"/>
    <col min="1291" max="1291" width="1.453125" customWidth="1"/>
    <col min="1292" max="1292" width="5.54296875" customWidth="1"/>
    <col min="1293" max="1293" width="1.453125" customWidth="1"/>
    <col min="1294" max="1294" width="5.54296875" customWidth="1"/>
    <col min="1295" max="1295" width="1.453125" customWidth="1"/>
    <col min="1296" max="1296" width="5.54296875" customWidth="1"/>
    <col min="1297" max="1297" width="1.453125" customWidth="1"/>
    <col min="1298" max="1298" width="5.54296875" customWidth="1"/>
    <col min="1299" max="1299" width="1.453125" customWidth="1"/>
    <col min="1300" max="1300" width="5.54296875" customWidth="1"/>
    <col min="1301" max="1301" width="1.453125" customWidth="1"/>
    <col min="1302" max="1302" width="5.54296875" customWidth="1"/>
    <col min="1303" max="1303" width="1.453125" customWidth="1"/>
    <col min="1304" max="1304" width="5.54296875" customWidth="1"/>
    <col min="1305" max="1305" width="1.453125" customWidth="1"/>
    <col min="1306" max="1306" width="5.54296875" customWidth="1"/>
    <col min="1307" max="1307" width="1.453125" customWidth="1"/>
    <col min="1308" max="1308" width="5.54296875" customWidth="1"/>
    <col min="1309" max="1309" width="1.453125" customWidth="1"/>
    <col min="1310" max="1310" width="5.54296875" customWidth="1"/>
    <col min="1311" max="1311" width="1.453125" customWidth="1"/>
    <col min="1312" max="1312" width="5.54296875" customWidth="1"/>
    <col min="1313" max="1313" width="1.453125" customWidth="1"/>
    <col min="1314" max="1314" width="5.54296875" customWidth="1"/>
    <col min="1315" max="1315" width="1.453125" customWidth="1"/>
    <col min="1316" max="1316" width="5.54296875" customWidth="1"/>
    <col min="1317" max="1317" width="1.453125" customWidth="1"/>
    <col min="1318" max="1318" width="5.54296875" customWidth="1"/>
    <col min="1319" max="1319" width="1.453125" customWidth="1"/>
    <col min="1320" max="1320" width="5.54296875" customWidth="1"/>
    <col min="1321" max="1321" width="1.453125" customWidth="1"/>
    <col min="1322" max="1322" width="5.54296875" customWidth="1"/>
    <col min="1323" max="1323" width="1.453125" customWidth="1"/>
    <col min="1324" max="1324" width="5.54296875" customWidth="1"/>
    <col min="1325" max="1325" width="1.453125" customWidth="1"/>
    <col min="1326" max="1326" width="5.54296875" customWidth="1"/>
    <col min="1327" max="1327" width="1.453125" customWidth="1"/>
    <col min="1328" max="1328" width="5.54296875" customWidth="1"/>
    <col min="1329" max="1329" width="1.453125" customWidth="1"/>
    <col min="1488" max="1489" width="0" hidden="1" customWidth="1"/>
    <col min="1490" max="1490" width="8.54296875" customWidth="1"/>
    <col min="1491" max="1491" width="31.90625" customWidth="1"/>
    <col min="1492" max="1492" width="8.453125" customWidth="1"/>
    <col min="1493" max="1493" width="6.54296875" customWidth="1"/>
    <col min="1494" max="1494" width="1.453125" customWidth="1"/>
    <col min="1495" max="1495" width="6.54296875" customWidth="1"/>
    <col min="1496" max="1496" width="1.453125" customWidth="1"/>
    <col min="1497" max="1497" width="6.54296875" customWidth="1"/>
    <col min="1498" max="1498" width="1.453125" customWidth="1"/>
    <col min="1499" max="1499" width="6.54296875" customWidth="1"/>
    <col min="1500" max="1500" width="1.453125" customWidth="1"/>
    <col min="1501" max="1501" width="6.54296875" customWidth="1"/>
    <col min="1502" max="1502" width="1.453125" customWidth="1"/>
    <col min="1503" max="1503" width="6.453125" customWidth="1"/>
    <col min="1504" max="1504" width="1.453125" customWidth="1"/>
    <col min="1505" max="1505" width="6.54296875" customWidth="1"/>
    <col min="1506" max="1506" width="1.453125" customWidth="1"/>
    <col min="1507" max="1507" width="6.54296875" customWidth="1"/>
    <col min="1508" max="1508" width="1.453125" customWidth="1"/>
    <col min="1509" max="1509" width="6.54296875" customWidth="1"/>
    <col min="1510" max="1510" width="1.453125" customWidth="1"/>
    <col min="1511" max="1511" width="6.54296875" customWidth="1"/>
    <col min="1512" max="1512" width="1.453125" customWidth="1"/>
    <col min="1513" max="1513" width="6.54296875" customWidth="1"/>
    <col min="1514" max="1514" width="1.453125" customWidth="1"/>
    <col min="1515" max="1515" width="6.54296875" customWidth="1"/>
    <col min="1516" max="1516" width="1.453125" customWidth="1"/>
    <col min="1517" max="1517" width="6.54296875" customWidth="1"/>
    <col min="1518" max="1518" width="1.453125" customWidth="1"/>
    <col min="1519" max="1519" width="6.54296875" customWidth="1"/>
    <col min="1520" max="1520" width="1.453125" customWidth="1"/>
    <col min="1521" max="1521" width="6.54296875" customWidth="1"/>
    <col min="1522" max="1522" width="1.453125" customWidth="1"/>
    <col min="1523" max="1523" width="6.54296875" customWidth="1"/>
    <col min="1524" max="1524" width="1.453125" customWidth="1"/>
    <col min="1525" max="1525" width="6.54296875" customWidth="1"/>
    <col min="1526" max="1526" width="1.453125" customWidth="1"/>
    <col min="1527" max="1527" width="6.54296875" customWidth="1"/>
    <col min="1528" max="1528" width="1.453125" customWidth="1"/>
    <col min="1529" max="1529" width="6.54296875" customWidth="1"/>
    <col min="1530" max="1530" width="1.453125" customWidth="1"/>
    <col min="1531" max="1531" width="6.54296875" customWidth="1"/>
    <col min="1532" max="1532" width="1.453125" customWidth="1"/>
    <col min="1533" max="1533" width="6.54296875" customWidth="1"/>
    <col min="1534" max="1534" width="1.453125" customWidth="1"/>
    <col min="1535" max="1535" width="6.54296875" customWidth="1"/>
    <col min="1536" max="1536" width="1.453125" customWidth="1"/>
    <col min="1537" max="1537" width="8.984375E-2" customWidth="1"/>
    <col min="1538" max="1538" width="3.453125" customWidth="1"/>
    <col min="1539" max="1539" width="5.453125" customWidth="1"/>
    <col min="1540" max="1540" width="42.453125" customWidth="1"/>
    <col min="1541" max="1541" width="8" customWidth="1"/>
    <col min="1542" max="1542" width="6.453125" customWidth="1"/>
    <col min="1543" max="1543" width="1.453125" customWidth="1"/>
    <col min="1544" max="1544" width="6.453125" customWidth="1"/>
    <col min="1545" max="1545" width="1.453125" customWidth="1"/>
    <col min="1546" max="1546" width="5.54296875" customWidth="1"/>
    <col min="1547" max="1547" width="1.453125" customWidth="1"/>
    <col min="1548" max="1548" width="5.54296875" customWidth="1"/>
    <col min="1549" max="1549" width="1.453125" customWidth="1"/>
    <col min="1550" max="1550" width="5.54296875" customWidth="1"/>
    <col min="1551" max="1551" width="1.453125" customWidth="1"/>
    <col min="1552" max="1552" width="5.54296875" customWidth="1"/>
    <col min="1553" max="1553" width="1.453125" customWidth="1"/>
    <col min="1554" max="1554" width="5.54296875" customWidth="1"/>
    <col min="1555" max="1555" width="1.453125" customWidth="1"/>
    <col min="1556" max="1556" width="5.54296875" customWidth="1"/>
    <col min="1557" max="1557" width="1.453125" customWidth="1"/>
    <col min="1558" max="1558" width="5.54296875" customWidth="1"/>
    <col min="1559" max="1559" width="1.453125" customWidth="1"/>
    <col min="1560" max="1560" width="5.54296875" customWidth="1"/>
    <col min="1561" max="1561" width="1.453125" customWidth="1"/>
    <col min="1562" max="1562" width="5.54296875" customWidth="1"/>
    <col min="1563" max="1563" width="1.453125" customWidth="1"/>
    <col min="1564" max="1564" width="5.54296875" customWidth="1"/>
    <col min="1565" max="1565" width="1.453125" customWidth="1"/>
    <col min="1566" max="1566" width="5.54296875" customWidth="1"/>
    <col min="1567" max="1567" width="1.453125" customWidth="1"/>
    <col min="1568" max="1568" width="5.54296875" customWidth="1"/>
    <col min="1569" max="1569" width="1.453125" customWidth="1"/>
    <col min="1570" max="1570" width="5.54296875" customWidth="1"/>
    <col min="1571" max="1571" width="1.453125" customWidth="1"/>
    <col min="1572" max="1572" width="5.54296875" customWidth="1"/>
    <col min="1573" max="1573" width="1.453125" customWidth="1"/>
    <col min="1574" max="1574" width="5.54296875" customWidth="1"/>
    <col min="1575" max="1575" width="1.453125" customWidth="1"/>
    <col min="1576" max="1576" width="5.54296875" customWidth="1"/>
    <col min="1577" max="1577" width="1.453125" customWidth="1"/>
    <col min="1578" max="1578" width="5.54296875" customWidth="1"/>
    <col min="1579" max="1579" width="1.453125" customWidth="1"/>
    <col min="1580" max="1580" width="5.54296875" customWidth="1"/>
    <col min="1581" max="1581" width="1.453125" customWidth="1"/>
    <col min="1582" max="1582" width="5.54296875" customWidth="1"/>
    <col min="1583" max="1583" width="1.453125" customWidth="1"/>
    <col min="1584" max="1584" width="5.54296875" customWidth="1"/>
    <col min="1585" max="1585" width="1.453125" customWidth="1"/>
    <col min="1744" max="1745" width="0" hidden="1" customWidth="1"/>
    <col min="1746" max="1746" width="8.54296875" customWidth="1"/>
    <col min="1747" max="1747" width="31.90625" customWidth="1"/>
    <col min="1748" max="1748" width="8.453125" customWidth="1"/>
    <col min="1749" max="1749" width="6.54296875" customWidth="1"/>
    <col min="1750" max="1750" width="1.453125" customWidth="1"/>
    <col min="1751" max="1751" width="6.54296875" customWidth="1"/>
    <col min="1752" max="1752" width="1.453125" customWidth="1"/>
    <col min="1753" max="1753" width="6.54296875" customWidth="1"/>
    <col min="1754" max="1754" width="1.453125" customWidth="1"/>
    <col min="1755" max="1755" width="6.54296875" customWidth="1"/>
    <col min="1756" max="1756" width="1.453125" customWidth="1"/>
    <col min="1757" max="1757" width="6.54296875" customWidth="1"/>
    <col min="1758" max="1758" width="1.453125" customWidth="1"/>
    <col min="1759" max="1759" width="6.453125" customWidth="1"/>
    <col min="1760" max="1760" width="1.453125" customWidth="1"/>
    <col min="1761" max="1761" width="6.54296875" customWidth="1"/>
    <col min="1762" max="1762" width="1.453125" customWidth="1"/>
    <col min="1763" max="1763" width="6.54296875" customWidth="1"/>
    <col min="1764" max="1764" width="1.453125" customWidth="1"/>
    <col min="1765" max="1765" width="6.54296875" customWidth="1"/>
    <col min="1766" max="1766" width="1.453125" customWidth="1"/>
    <col min="1767" max="1767" width="6.54296875" customWidth="1"/>
    <col min="1768" max="1768" width="1.453125" customWidth="1"/>
    <col min="1769" max="1769" width="6.54296875" customWidth="1"/>
    <col min="1770" max="1770" width="1.453125" customWidth="1"/>
    <col min="1771" max="1771" width="6.54296875" customWidth="1"/>
    <col min="1772" max="1772" width="1.453125" customWidth="1"/>
    <col min="1773" max="1773" width="6.54296875" customWidth="1"/>
    <col min="1774" max="1774" width="1.453125" customWidth="1"/>
    <col min="1775" max="1775" width="6.54296875" customWidth="1"/>
    <col min="1776" max="1776" width="1.453125" customWidth="1"/>
    <col min="1777" max="1777" width="6.54296875" customWidth="1"/>
    <col min="1778" max="1778" width="1.453125" customWidth="1"/>
    <col min="1779" max="1779" width="6.54296875" customWidth="1"/>
    <col min="1780" max="1780" width="1.453125" customWidth="1"/>
    <col min="1781" max="1781" width="6.54296875" customWidth="1"/>
    <col min="1782" max="1782" width="1.453125" customWidth="1"/>
    <col min="1783" max="1783" width="6.54296875" customWidth="1"/>
    <col min="1784" max="1784" width="1.453125" customWidth="1"/>
    <col min="1785" max="1785" width="6.54296875" customWidth="1"/>
    <col min="1786" max="1786" width="1.453125" customWidth="1"/>
    <col min="1787" max="1787" width="6.54296875" customWidth="1"/>
    <col min="1788" max="1788" width="1.453125" customWidth="1"/>
    <col min="1789" max="1789" width="6.54296875" customWidth="1"/>
    <col min="1790" max="1790" width="1.453125" customWidth="1"/>
    <col min="1791" max="1791" width="6.54296875" customWidth="1"/>
    <col min="1792" max="1792" width="1.453125" customWidth="1"/>
    <col min="1793" max="1793" width="8.984375E-2" customWidth="1"/>
    <col min="1794" max="1794" width="3.453125" customWidth="1"/>
    <col min="1795" max="1795" width="5.453125" customWidth="1"/>
    <col min="1796" max="1796" width="42.453125" customWidth="1"/>
    <col min="1797" max="1797" width="8" customWidth="1"/>
    <col min="1798" max="1798" width="6.453125" customWidth="1"/>
    <col min="1799" max="1799" width="1.453125" customWidth="1"/>
    <col min="1800" max="1800" width="6.453125" customWidth="1"/>
    <col min="1801" max="1801" width="1.453125" customWidth="1"/>
    <col min="1802" max="1802" width="5.54296875" customWidth="1"/>
    <col min="1803" max="1803" width="1.453125" customWidth="1"/>
    <col min="1804" max="1804" width="5.54296875" customWidth="1"/>
    <col min="1805" max="1805" width="1.453125" customWidth="1"/>
    <col min="1806" max="1806" width="5.54296875" customWidth="1"/>
    <col min="1807" max="1807" width="1.453125" customWidth="1"/>
    <col min="1808" max="1808" width="5.54296875" customWidth="1"/>
    <col min="1809" max="1809" width="1.453125" customWidth="1"/>
    <col min="1810" max="1810" width="5.54296875" customWidth="1"/>
    <col min="1811" max="1811" width="1.453125" customWidth="1"/>
    <col min="1812" max="1812" width="5.54296875" customWidth="1"/>
    <col min="1813" max="1813" width="1.453125" customWidth="1"/>
    <col min="1814" max="1814" width="5.54296875" customWidth="1"/>
    <col min="1815" max="1815" width="1.453125" customWidth="1"/>
    <col min="1816" max="1816" width="5.54296875" customWidth="1"/>
    <col min="1817" max="1817" width="1.453125" customWidth="1"/>
    <col min="1818" max="1818" width="5.54296875" customWidth="1"/>
    <col min="1819" max="1819" width="1.453125" customWidth="1"/>
    <col min="1820" max="1820" width="5.54296875" customWidth="1"/>
    <col min="1821" max="1821" width="1.453125" customWidth="1"/>
    <col min="1822" max="1822" width="5.54296875" customWidth="1"/>
    <col min="1823" max="1823" width="1.453125" customWidth="1"/>
    <col min="1824" max="1824" width="5.54296875" customWidth="1"/>
    <col min="1825" max="1825" width="1.453125" customWidth="1"/>
    <col min="1826" max="1826" width="5.54296875" customWidth="1"/>
    <col min="1827" max="1827" width="1.453125" customWidth="1"/>
    <col min="1828" max="1828" width="5.54296875" customWidth="1"/>
    <col min="1829" max="1829" width="1.453125" customWidth="1"/>
    <col min="1830" max="1830" width="5.54296875" customWidth="1"/>
    <col min="1831" max="1831" width="1.453125" customWidth="1"/>
    <col min="1832" max="1832" width="5.54296875" customWidth="1"/>
    <col min="1833" max="1833" width="1.453125" customWidth="1"/>
    <col min="1834" max="1834" width="5.54296875" customWidth="1"/>
    <col min="1835" max="1835" width="1.453125" customWidth="1"/>
    <col min="1836" max="1836" width="5.54296875" customWidth="1"/>
    <col min="1837" max="1837" width="1.453125" customWidth="1"/>
    <col min="1838" max="1838" width="5.54296875" customWidth="1"/>
    <col min="1839" max="1839" width="1.453125" customWidth="1"/>
    <col min="1840" max="1840" width="5.54296875" customWidth="1"/>
    <col min="1841" max="1841" width="1.453125" customWidth="1"/>
    <col min="2000" max="2001" width="0" hidden="1" customWidth="1"/>
    <col min="2002" max="2002" width="8.54296875" customWidth="1"/>
    <col min="2003" max="2003" width="31.90625" customWidth="1"/>
    <col min="2004" max="2004" width="8.453125" customWidth="1"/>
    <col min="2005" max="2005" width="6.54296875" customWidth="1"/>
    <col min="2006" max="2006" width="1.453125" customWidth="1"/>
    <col min="2007" max="2007" width="6.54296875" customWidth="1"/>
    <col min="2008" max="2008" width="1.453125" customWidth="1"/>
    <col min="2009" max="2009" width="6.54296875" customWidth="1"/>
    <col min="2010" max="2010" width="1.453125" customWidth="1"/>
    <col min="2011" max="2011" width="6.54296875" customWidth="1"/>
    <col min="2012" max="2012" width="1.453125" customWidth="1"/>
    <col min="2013" max="2013" width="6.54296875" customWidth="1"/>
    <col min="2014" max="2014" width="1.453125" customWidth="1"/>
    <col min="2015" max="2015" width="6.453125" customWidth="1"/>
    <col min="2016" max="2016" width="1.453125" customWidth="1"/>
    <col min="2017" max="2017" width="6.54296875" customWidth="1"/>
    <col min="2018" max="2018" width="1.453125" customWidth="1"/>
    <col min="2019" max="2019" width="6.54296875" customWidth="1"/>
    <col min="2020" max="2020" width="1.453125" customWidth="1"/>
    <col min="2021" max="2021" width="6.54296875" customWidth="1"/>
    <col min="2022" max="2022" width="1.453125" customWidth="1"/>
    <col min="2023" max="2023" width="6.54296875" customWidth="1"/>
    <col min="2024" max="2024" width="1.453125" customWidth="1"/>
    <col min="2025" max="2025" width="6.54296875" customWidth="1"/>
    <col min="2026" max="2026" width="1.453125" customWidth="1"/>
    <col min="2027" max="2027" width="6.54296875" customWidth="1"/>
    <col min="2028" max="2028" width="1.453125" customWidth="1"/>
    <col min="2029" max="2029" width="6.54296875" customWidth="1"/>
    <col min="2030" max="2030" width="1.453125" customWidth="1"/>
    <col min="2031" max="2031" width="6.54296875" customWidth="1"/>
    <col min="2032" max="2032" width="1.453125" customWidth="1"/>
    <col min="2033" max="2033" width="6.54296875" customWidth="1"/>
    <col min="2034" max="2034" width="1.453125" customWidth="1"/>
    <col min="2035" max="2035" width="6.54296875" customWidth="1"/>
    <col min="2036" max="2036" width="1.453125" customWidth="1"/>
    <col min="2037" max="2037" width="6.54296875" customWidth="1"/>
    <col min="2038" max="2038" width="1.453125" customWidth="1"/>
    <col min="2039" max="2039" width="6.54296875" customWidth="1"/>
    <col min="2040" max="2040" width="1.453125" customWidth="1"/>
    <col min="2041" max="2041" width="6.54296875" customWidth="1"/>
    <col min="2042" max="2042" width="1.453125" customWidth="1"/>
    <col min="2043" max="2043" width="6.54296875" customWidth="1"/>
    <col min="2044" max="2044" width="1.453125" customWidth="1"/>
    <col min="2045" max="2045" width="6.54296875" customWidth="1"/>
    <col min="2046" max="2046" width="1.453125" customWidth="1"/>
    <col min="2047" max="2047" width="6.54296875" customWidth="1"/>
    <col min="2048" max="2048" width="1.453125" customWidth="1"/>
    <col min="2049" max="2049" width="8.984375E-2" customWidth="1"/>
    <col min="2050" max="2050" width="3.453125" customWidth="1"/>
    <col min="2051" max="2051" width="5.453125" customWidth="1"/>
    <col min="2052" max="2052" width="42.453125" customWidth="1"/>
    <col min="2053" max="2053" width="8" customWidth="1"/>
    <col min="2054" max="2054" width="6.453125" customWidth="1"/>
    <col min="2055" max="2055" width="1.453125" customWidth="1"/>
    <col min="2056" max="2056" width="6.453125" customWidth="1"/>
    <col min="2057" max="2057" width="1.453125" customWidth="1"/>
    <col min="2058" max="2058" width="5.54296875" customWidth="1"/>
    <col min="2059" max="2059" width="1.453125" customWidth="1"/>
    <col min="2060" max="2060" width="5.54296875" customWidth="1"/>
    <col min="2061" max="2061" width="1.453125" customWidth="1"/>
    <col min="2062" max="2062" width="5.54296875" customWidth="1"/>
    <col min="2063" max="2063" width="1.453125" customWidth="1"/>
    <col min="2064" max="2064" width="5.54296875" customWidth="1"/>
    <col min="2065" max="2065" width="1.453125" customWidth="1"/>
    <col min="2066" max="2066" width="5.54296875" customWidth="1"/>
    <col min="2067" max="2067" width="1.453125" customWidth="1"/>
    <col min="2068" max="2068" width="5.54296875" customWidth="1"/>
    <col min="2069" max="2069" width="1.453125" customWidth="1"/>
    <col min="2070" max="2070" width="5.54296875" customWidth="1"/>
    <col min="2071" max="2071" width="1.453125" customWidth="1"/>
    <col min="2072" max="2072" width="5.54296875" customWidth="1"/>
    <col min="2073" max="2073" width="1.453125" customWidth="1"/>
    <col min="2074" max="2074" width="5.54296875" customWidth="1"/>
    <col min="2075" max="2075" width="1.453125" customWidth="1"/>
    <col min="2076" max="2076" width="5.54296875" customWidth="1"/>
    <col min="2077" max="2077" width="1.453125" customWidth="1"/>
    <col min="2078" max="2078" width="5.54296875" customWidth="1"/>
    <col min="2079" max="2079" width="1.453125" customWidth="1"/>
    <col min="2080" max="2080" width="5.54296875" customWidth="1"/>
    <col min="2081" max="2081" width="1.453125" customWidth="1"/>
    <col min="2082" max="2082" width="5.54296875" customWidth="1"/>
    <col min="2083" max="2083" width="1.453125" customWidth="1"/>
    <col min="2084" max="2084" width="5.54296875" customWidth="1"/>
    <col min="2085" max="2085" width="1.453125" customWidth="1"/>
    <col min="2086" max="2086" width="5.54296875" customWidth="1"/>
    <col min="2087" max="2087" width="1.453125" customWidth="1"/>
    <col min="2088" max="2088" width="5.54296875" customWidth="1"/>
    <col min="2089" max="2089" width="1.453125" customWidth="1"/>
    <col min="2090" max="2090" width="5.54296875" customWidth="1"/>
    <col min="2091" max="2091" width="1.453125" customWidth="1"/>
    <col min="2092" max="2092" width="5.54296875" customWidth="1"/>
    <col min="2093" max="2093" width="1.453125" customWidth="1"/>
    <col min="2094" max="2094" width="5.54296875" customWidth="1"/>
    <col min="2095" max="2095" width="1.453125" customWidth="1"/>
    <col min="2096" max="2096" width="5.54296875" customWidth="1"/>
    <col min="2097" max="2097" width="1.453125" customWidth="1"/>
    <col min="2256" max="2257" width="0" hidden="1" customWidth="1"/>
    <col min="2258" max="2258" width="8.54296875" customWidth="1"/>
    <col min="2259" max="2259" width="31.90625" customWidth="1"/>
    <col min="2260" max="2260" width="8.453125" customWidth="1"/>
    <col min="2261" max="2261" width="6.54296875" customWidth="1"/>
    <col min="2262" max="2262" width="1.453125" customWidth="1"/>
    <col min="2263" max="2263" width="6.54296875" customWidth="1"/>
    <col min="2264" max="2264" width="1.453125" customWidth="1"/>
    <col min="2265" max="2265" width="6.54296875" customWidth="1"/>
    <col min="2266" max="2266" width="1.453125" customWidth="1"/>
    <col min="2267" max="2267" width="6.54296875" customWidth="1"/>
    <col min="2268" max="2268" width="1.453125" customWidth="1"/>
    <col min="2269" max="2269" width="6.54296875" customWidth="1"/>
    <col min="2270" max="2270" width="1.453125" customWidth="1"/>
    <col min="2271" max="2271" width="6.453125" customWidth="1"/>
    <col min="2272" max="2272" width="1.453125" customWidth="1"/>
    <col min="2273" max="2273" width="6.54296875" customWidth="1"/>
    <col min="2274" max="2274" width="1.453125" customWidth="1"/>
    <col min="2275" max="2275" width="6.54296875" customWidth="1"/>
    <col min="2276" max="2276" width="1.453125" customWidth="1"/>
    <col min="2277" max="2277" width="6.54296875" customWidth="1"/>
    <col min="2278" max="2278" width="1.453125" customWidth="1"/>
    <col min="2279" max="2279" width="6.54296875" customWidth="1"/>
    <col min="2280" max="2280" width="1.453125" customWidth="1"/>
    <col min="2281" max="2281" width="6.54296875" customWidth="1"/>
    <col min="2282" max="2282" width="1.453125" customWidth="1"/>
    <col min="2283" max="2283" width="6.54296875" customWidth="1"/>
    <col min="2284" max="2284" width="1.453125" customWidth="1"/>
    <col min="2285" max="2285" width="6.54296875" customWidth="1"/>
    <col min="2286" max="2286" width="1.453125" customWidth="1"/>
    <col min="2287" max="2287" width="6.54296875" customWidth="1"/>
    <col min="2288" max="2288" width="1.453125" customWidth="1"/>
    <col min="2289" max="2289" width="6.54296875" customWidth="1"/>
    <col min="2290" max="2290" width="1.453125" customWidth="1"/>
    <col min="2291" max="2291" width="6.54296875" customWidth="1"/>
    <col min="2292" max="2292" width="1.453125" customWidth="1"/>
    <col min="2293" max="2293" width="6.54296875" customWidth="1"/>
    <col min="2294" max="2294" width="1.453125" customWidth="1"/>
    <col min="2295" max="2295" width="6.54296875" customWidth="1"/>
    <col min="2296" max="2296" width="1.453125" customWidth="1"/>
    <col min="2297" max="2297" width="6.54296875" customWidth="1"/>
    <col min="2298" max="2298" width="1.453125" customWidth="1"/>
    <col min="2299" max="2299" width="6.54296875" customWidth="1"/>
    <col min="2300" max="2300" width="1.453125" customWidth="1"/>
    <col min="2301" max="2301" width="6.54296875" customWidth="1"/>
    <col min="2302" max="2302" width="1.453125" customWidth="1"/>
    <col min="2303" max="2303" width="6.54296875" customWidth="1"/>
    <col min="2304" max="2304" width="1.453125" customWidth="1"/>
    <col min="2305" max="2305" width="8.984375E-2" customWidth="1"/>
    <col min="2306" max="2306" width="3.453125" customWidth="1"/>
    <col min="2307" max="2307" width="5.453125" customWidth="1"/>
    <col min="2308" max="2308" width="42.453125" customWidth="1"/>
    <col min="2309" max="2309" width="8" customWidth="1"/>
    <col min="2310" max="2310" width="6.453125" customWidth="1"/>
    <col min="2311" max="2311" width="1.453125" customWidth="1"/>
    <col min="2312" max="2312" width="6.453125" customWidth="1"/>
    <col min="2313" max="2313" width="1.453125" customWidth="1"/>
    <col min="2314" max="2314" width="5.54296875" customWidth="1"/>
    <col min="2315" max="2315" width="1.453125" customWidth="1"/>
    <col min="2316" max="2316" width="5.54296875" customWidth="1"/>
    <col min="2317" max="2317" width="1.453125" customWidth="1"/>
    <col min="2318" max="2318" width="5.54296875" customWidth="1"/>
    <col min="2319" max="2319" width="1.453125" customWidth="1"/>
    <col min="2320" max="2320" width="5.54296875" customWidth="1"/>
    <col min="2321" max="2321" width="1.453125" customWidth="1"/>
    <col min="2322" max="2322" width="5.54296875" customWidth="1"/>
    <col min="2323" max="2323" width="1.453125" customWidth="1"/>
    <col min="2324" max="2324" width="5.54296875" customWidth="1"/>
    <col min="2325" max="2325" width="1.453125" customWidth="1"/>
    <col min="2326" max="2326" width="5.54296875" customWidth="1"/>
    <col min="2327" max="2327" width="1.453125" customWidth="1"/>
    <col min="2328" max="2328" width="5.54296875" customWidth="1"/>
    <col min="2329" max="2329" width="1.453125" customWidth="1"/>
    <col min="2330" max="2330" width="5.54296875" customWidth="1"/>
    <col min="2331" max="2331" width="1.453125" customWidth="1"/>
    <col min="2332" max="2332" width="5.54296875" customWidth="1"/>
    <col min="2333" max="2333" width="1.453125" customWidth="1"/>
    <col min="2334" max="2334" width="5.54296875" customWidth="1"/>
    <col min="2335" max="2335" width="1.453125" customWidth="1"/>
    <col min="2336" max="2336" width="5.54296875" customWidth="1"/>
    <col min="2337" max="2337" width="1.453125" customWidth="1"/>
    <col min="2338" max="2338" width="5.54296875" customWidth="1"/>
    <col min="2339" max="2339" width="1.453125" customWidth="1"/>
    <col min="2340" max="2340" width="5.54296875" customWidth="1"/>
    <col min="2341" max="2341" width="1.453125" customWidth="1"/>
    <col min="2342" max="2342" width="5.54296875" customWidth="1"/>
    <col min="2343" max="2343" width="1.453125" customWidth="1"/>
    <col min="2344" max="2344" width="5.54296875" customWidth="1"/>
    <col min="2345" max="2345" width="1.453125" customWidth="1"/>
    <col min="2346" max="2346" width="5.54296875" customWidth="1"/>
    <col min="2347" max="2347" width="1.453125" customWidth="1"/>
    <col min="2348" max="2348" width="5.54296875" customWidth="1"/>
    <col min="2349" max="2349" width="1.453125" customWidth="1"/>
    <col min="2350" max="2350" width="5.54296875" customWidth="1"/>
    <col min="2351" max="2351" width="1.453125" customWidth="1"/>
    <col min="2352" max="2352" width="5.54296875" customWidth="1"/>
    <col min="2353" max="2353" width="1.453125" customWidth="1"/>
    <col min="2512" max="2513" width="0" hidden="1" customWidth="1"/>
    <col min="2514" max="2514" width="8.54296875" customWidth="1"/>
    <col min="2515" max="2515" width="31.90625" customWidth="1"/>
    <col min="2516" max="2516" width="8.453125" customWidth="1"/>
    <col min="2517" max="2517" width="6.54296875" customWidth="1"/>
    <col min="2518" max="2518" width="1.453125" customWidth="1"/>
    <col min="2519" max="2519" width="6.54296875" customWidth="1"/>
    <col min="2520" max="2520" width="1.453125" customWidth="1"/>
    <col min="2521" max="2521" width="6.54296875" customWidth="1"/>
    <col min="2522" max="2522" width="1.453125" customWidth="1"/>
    <col min="2523" max="2523" width="6.54296875" customWidth="1"/>
    <col min="2524" max="2524" width="1.453125" customWidth="1"/>
    <col min="2525" max="2525" width="6.54296875" customWidth="1"/>
    <col min="2526" max="2526" width="1.453125" customWidth="1"/>
    <col min="2527" max="2527" width="6.453125" customWidth="1"/>
    <col min="2528" max="2528" width="1.453125" customWidth="1"/>
    <col min="2529" max="2529" width="6.54296875" customWidth="1"/>
    <col min="2530" max="2530" width="1.453125" customWidth="1"/>
    <col min="2531" max="2531" width="6.54296875" customWidth="1"/>
    <col min="2532" max="2532" width="1.453125" customWidth="1"/>
    <col min="2533" max="2533" width="6.54296875" customWidth="1"/>
    <col min="2534" max="2534" width="1.453125" customWidth="1"/>
    <col min="2535" max="2535" width="6.54296875" customWidth="1"/>
    <col min="2536" max="2536" width="1.453125" customWidth="1"/>
    <col min="2537" max="2537" width="6.54296875" customWidth="1"/>
    <col min="2538" max="2538" width="1.453125" customWidth="1"/>
    <col min="2539" max="2539" width="6.54296875" customWidth="1"/>
    <col min="2540" max="2540" width="1.453125" customWidth="1"/>
    <col min="2541" max="2541" width="6.54296875" customWidth="1"/>
    <col min="2542" max="2542" width="1.453125" customWidth="1"/>
    <col min="2543" max="2543" width="6.54296875" customWidth="1"/>
    <col min="2544" max="2544" width="1.453125" customWidth="1"/>
    <col min="2545" max="2545" width="6.54296875" customWidth="1"/>
    <col min="2546" max="2546" width="1.453125" customWidth="1"/>
    <col min="2547" max="2547" width="6.54296875" customWidth="1"/>
    <col min="2548" max="2548" width="1.453125" customWidth="1"/>
    <col min="2549" max="2549" width="6.54296875" customWidth="1"/>
    <col min="2550" max="2550" width="1.453125" customWidth="1"/>
    <col min="2551" max="2551" width="6.54296875" customWidth="1"/>
    <col min="2552" max="2552" width="1.453125" customWidth="1"/>
    <col min="2553" max="2553" width="6.54296875" customWidth="1"/>
    <col min="2554" max="2554" width="1.453125" customWidth="1"/>
    <col min="2555" max="2555" width="6.54296875" customWidth="1"/>
    <col min="2556" max="2556" width="1.453125" customWidth="1"/>
    <col min="2557" max="2557" width="6.54296875" customWidth="1"/>
    <col min="2558" max="2558" width="1.453125" customWidth="1"/>
    <col min="2559" max="2559" width="6.54296875" customWidth="1"/>
    <col min="2560" max="2560" width="1.453125" customWidth="1"/>
    <col min="2561" max="2561" width="8.984375E-2" customWidth="1"/>
    <col min="2562" max="2562" width="3.453125" customWidth="1"/>
    <col min="2563" max="2563" width="5.453125" customWidth="1"/>
    <col min="2564" max="2564" width="42.453125" customWidth="1"/>
    <col min="2565" max="2565" width="8" customWidth="1"/>
    <col min="2566" max="2566" width="6.453125" customWidth="1"/>
    <col min="2567" max="2567" width="1.453125" customWidth="1"/>
    <col min="2568" max="2568" width="6.453125" customWidth="1"/>
    <col min="2569" max="2569" width="1.453125" customWidth="1"/>
    <col min="2570" max="2570" width="5.54296875" customWidth="1"/>
    <col min="2571" max="2571" width="1.453125" customWidth="1"/>
    <col min="2572" max="2572" width="5.54296875" customWidth="1"/>
    <col min="2573" max="2573" width="1.453125" customWidth="1"/>
    <col min="2574" max="2574" width="5.54296875" customWidth="1"/>
    <col min="2575" max="2575" width="1.453125" customWidth="1"/>
    <col min="2576" max="2576" width="5.54296875" customWidth="1"/>
    <col min="2577" max="2577" width="1.453125" customWidth="1"/>
    <col min="2578" max="2578" width="5.54296875" customWidth="1"/>
    <col min="2579" max="2579" width="1.453125" customWidth="1"/>
    <col min="2580" max="2580" width="5.54296875" customWidth="1"/>
    <col min="2581" max="2581" width="1.453125" customWidth="1"/>
    <col min="2582" max="2582" width="5.54296875" customWidth="1"/>
    <col min="2583" max="2583" width="1.453125" customWidth="1"/>
    <col min="2584" max="2584" width="5.54296875" customWidth="1"/>
    <col min="2585" max="2585" width="1.453125" customWidth="1"/>
    <col min="2586" max="2586" width="5.54296875" customWidth="1"/>
    <col min="2587" max="2587" width="1.453125" customWidth="1"/>
    <col min="2588" max="2588" width="5.54296875" customWidth="1"/>
    <col min="2589" max="2589" width="1.453125" customWidth="1"/>
    <col min="2590" max="2590" width="5.54296875" customWidth="1"/>
    <col min="2591" max="2591" width="1.453125" customWidth="1"/>
    <col min="2592" max="2592" width="5.54296875" customWidth="1"/>
    <col min="2593" max="2593" width="1.453125" customWidth="1"/>
    <col min="2594" max="2594" width="5.54296875" customWidth="1"/>
    <col min="2595" max="2595" width="1.453125" customWidth="1"/>
    <col min="2596" max="2596" width="5.54296875" customWidth="1"/>
    <col min="2597" max="2597" width="1.453125" customWidth="1"/>
    <col min="2598" max="2598" width="5.54296875" customWidth="1"/>
    <col min="2599" max="2599" width="1.453125" customWidth="1"/>
    <col min="2600" max="2600" width="5.54296875" customWidth="1"/>
    <col min="2601" max="2601" width="1.453125" customWidth="1"/>
    <col min="2602" max="2602" width="5.54296875" customWidth="1"/>
    <col min="2603" max="2603" width="1.453125" customWidth="1"/>
    <col min="2604" max="2604" width="5.54296875" customWidth="1"/>
    <col min="2605" max="2605" width="1.453125" customWidth="1"/>
    <col min="2606" max="2606" width="5.54296875" customWidth="1"/>
    <col min="2607" max="2607" width="1.453125" customWidth="1"/>
    <col min="2608" max="2608" width="5.54296875" customWidth="1"/>
    <col min="2609" max="2609" width="1.453125" customWidth="1"/>
    <col min="2768" max="2769" width="0" hidden="1" customWidth="1"/>
    <col min="2770" max="2770" width="8.54296875" customWidth="1"/>
    <col min="2771" max="2771" width="31.90625" customWidth="1"/>
    <col min="2772" max="2772" width="8.453125" customWidth="1"/>
    <col min="2773" max="2773" width="6.54296875" customWidth="1"/>
    <col min="2774" max="2774" width="1.453125" customWidth="1"/>
    <col min="2775" max="2775" width="6.54296875" customWidth="1"/>
    <col min="2776" max="2776" width="1.453125" customWidth="1"/>
    <col min="2777" max="2777" width="6.54296875" customWidth="1"/>
    <col min="2778" max="2778" width="1.453125" customWidth="1"/>
    <col min="2779" max="2779" width="6.54296875" customWidth="1"/>
    <col min="2780" max="2780" width="1.453125" customWidth="1"/>
    <col min="2781" max="2781" width="6.54296875" customWidth="1"/>
    <col min="2782" max="2782" width="1.453125" customWidth="1"/>
    <col min="2783" max="2783" width="6.453125" customWidth="1"/>
    <col min="2784" max="2784" width="1.453125" customWidth="1"/>
    <col min="2785" max="2785" width="6.54296875" customWidth="1"/>
    <col min="2786" max="2786" width="1.453125" customWidth="1"/>
    <col min="2787" max="2787" width="6.54296875" customWidth="1"/>
    <col min="2788" max="2788" width="1.453125" customWidth="1"/>
    <col min="2789" max="2789" width="6.54296875" customWidth="1"/>
    <col min="2790" max="2790" width="1.453125" customWidth="1"/>
    <col min="2791" max="2791" width="6.54296875" customWidth="1"/>
    <col min="2792" max="2792" width="1.453125" customWidth="1"/>
    <col min="2793" max="2793" width="6.54296875" customWidth="1"/>
    <col min="2794" max="2794" width="1.453125" customWidth="1"/>
    <col min="2795" max="2795" width="6.54296875" customWidth="1"/>
    <col min="2796" max="2796" width="1.453125" customWidth="1"/>
    <col min="2797" max="2797" width="6.54296875" customWidth="1"/>
    <col min="2798" max="2798" width="1.453125" customWidth="1"/>
    <col min="2799" max="2799" width="6.54296875" customWidth="1"/>
    <col min="2800" max="2800" width="1.453125" customWidth="1"/>
    <col min="2801" max="2801" width="6.54296875" customWidth="1"/>
    <col min="2802" max="2802" width="1.453125" customWidth="1"/>
    <col min="2803" max="2803" width="6.54296875" customWidth="1"/>
    <col min="2804" max="2804" width="1.453125" customWidth="1"/>
    <col min="2805" max="2805" width="6.54296875" customWidth="1"/>
    <col min="2806" max="2806" width="1.453125" customWidth="1"/>
    <col min="2807" max="2807" width="6.54296875" customWidth="1"/>
    <col min="2808" max="2808" width="1.453125" customWidth="1"/>
    <col min="2809" max="2809" width="6.54296875" customWidth="1"/>
    <col min="2810" max="2810" width="1.453125" customWidth="1"/>
    <col min="2811" max="2811" width="6.54296875" customWidth="1"/>
    <col min="2812" max="2812" width="1.453125" customWidth="1"/>
    <col min="2813" max="2813" width="6.54296875" customWidth="1"/>
    <col min="2814" max="2814" width="1.453125" customWidth="1"/>
    <col min="2815" max="2815" width="6.54296875" customWidth="1"/>
    <col min="2816" max="2816" width="1.453125" customWidth="1"/>
    <col min="2817" max="2817" width="8.984375E-2" customWidth="1"/>
    <col min="2818" max="2818" width="3.453125" customWidth="1"/>
    <col min="2819" max="2819" width="5.453125" customWidth="1"/>
    <col min="2820" max="2820" width="42.453125" customWidth="1"/>
    <col min="2821" max="2821" width="8" customWidth="1"/>
    <col min="2822" max="2822" width="6.453125" customWidth="1"/>
    <col min="2823" max="2823" width="1.453125" customWidth="1"/>
    <col min="2824" max="2824" width="6.453125" customWidth="1"/>
    <col min="2825" max="2825" width="1.453125" customWidth="1"/>
    <col min="2826" max="2826" width="5.54296875" customWidth="1"/>
    <col min="2827" max="2827" width="1.453125" customWidth="1"/>
    <col min="2828" max="2828" width="5.54296875" customWidth="1"/>
    <col min="2829" max="2829" width="1.453125" customWidth="1"/>
    <col min="2830" max="2830" width="5.54296875" customWidth="1"/>
    <col min="2831" max="2831" width="1.453125" customWidth="1"/>
    <col min="2832" max="2832" width="5.54296875" customWidth="1"/>
    <col min="2833" max="2833" width="1.453125" customWidth="1"/>
    <col min="2834" max="2834" width="5.54296875" customWidth="1"/>
    <col min="2835" max="2835" width="1.453125" customWidth="1"/>
    <col min="2836" max="2836" width="5.54296875" customWidth="1"/>
    <col min="2837" max="2837" width="1.453125" customWidth="1"/>
    <col min="2838" max="2838" width="5.54296875" customWidth="1"/>
    <col min="2839" max="2839" width="1.453125" customWidth="1"/>
    <col min="2840" max="2840" width="5.54296875" customWidth="1"/>
    <col min="2841" max="2841" width="1.453125" customWidth="1"/>
    <col min="2842" max="2842" width="5.54296875" customWidth="1"/>
    <col min="2843" max="2843" width="1.453125" customWidth="1"/>
    <col min="2844" max="2844" width="5.54296875" customWidth="1"/>
    <col min="2845" max="2845" width="1.453125" customWidth="1"/>
    <col min="2846" max="2846" width="5.54296875" customWidth="1"/>
    <col min="2847" max="2847" width="1.453125" customWidth="1"/>
    <col min="2848" max="2848" width="5.54296875" customWidth="1"/>
    <col min="2849" max="2849" width="1.453125" customWidth="1"/>
    <col min="2850" max="2850" width="5.54296875" customWidth="1"/>
    <col min="2851" max="2851" width="1.453125" customWidth="1"/>
    <col min="2852" max="2852" width="5.54296875" customWidth="1"/>
    <col min="2853" max="2853" width="1.453125" customWidth="1"/>
    <col min="2854" max="2854" width="5.54296875" customWidth="1"/>
    <col min="2855" max="2855" width="1.453125" customWidth="1"/>
    <col min="2856" max="2856" width="5.54296875" customWidth="1"/>
    <col min="2857" max="2857" width="1.453125" customWidth="1"/>
    <col min="2858" max="2858" width="5.54296875" customWidth="1"/>
    <col min="2859" max="2859" width="1.453125" customWidth="1"/>
    <col min="2860" max="2860" width="5.54296875" customWidth="1"/>
    <col min="2861" max="2861" width="1.453125" customWidth="1"/>
    <col min="2862" max="2862" width="5.54296875" customWidth="1"/>
    <col min="2863" max="2863" width="1.453125" customWidth="1"/>
    <col min="2864" max="2864" width="5.54296875" customWidth="1"/>
    <col min="2865" max="2865" width="1.453125" customWidth="1"/>
    <col min="3024" max="3025" width="0" hidden="1" customWidth="1"/>
    <col min="3026" max="3026" width="8.54296875" customWidth="1"/>
    <col min="3027" max="3027" width="31.90625" customWidth="1"/>
    <col min="3028" max="3028" width="8.453125" customWidth="1"/>
    <col min="3029" max="3029" width="6.54296875" customWidth="1"/>
    <col min="3030" max="3030" width="1.453125" customWidth="1"/>
    <col min="3031" max="3031" width="6.54296875" customWidth="1"/>
    <col min="3032" max="3032" width="1.453125" customWidth="1"/>
    <col min="3033" max="3033" width="6.54296875" customWidth="1"/>
    <col min="3034" max="3034" width="1.453125" customWidth="1"/>
    <col min="3035" max="3035" width="6.54296875" customWidth="1"/>
    <col min="3036" max="3036" width="1.453125" customWidth="1"/>
    <col min="3037" max="3037" width="6.54296875" customWidth="1"/>
    <col min="3038" max="3038" width="1.453125" customWidth="1"/>
    <col min="3039" max="3039" width="6.453125" customWidth="1"/>
    <col min="3040" max="3040" width="1.453125" customWidth="1"/>
    <col min="3041" max="3041" width="6.54296875" customWidth="1"/>
    <col min="3042" max="3042" width="1.453125" customWidth="1"/>
    <col min="3043" max="3043" width="6.54296875" customWidth="1"/>
    <col min="3044" max="3044" width="1.453125" customWidth="1"/>
    <col min="3045" max="3045" width="6.54296875" customWidth="1"/>
    <col min="3046" max="3046" width="1.453125" customWidth="1"/>
    <col min="3047" max="3047" width="6.54296875" customWidth="1"/>
    <col min="3048" max="3048" width="1.453125" customWidth="1"/>
    <col min="3049" max="3049" width="6.54296875" customWidth="1"/>
    <col min="3050" max="3050" width="1.453125" customWidth="1"/>
    <col min="3051" max="3051" width="6.54296875" customWidth="1"/>
    <col min="3052" max="3052" width="1.453125" customWidth="1"/>
    <col min="3053" max="3053" width="6.54296875" customWidth="1"/>
    <col min="3054" max="3054" width="1.453125" customWidth="1"/>
    <col min="3055" max="3055" width="6.54296875" customWidth="1"/>
    <col min="3056" max="3056" width="1.453125" customWidth="1"/>
    <col min="3057" max="3057" width="6.54296875" customWidth="1"/>
    <col min="3058" max="3058" width="1.453125" customWidth="1"/>
    <col min="3059" max="3059" width="6.54296875" customWidth="1"/>
    <col min="3060" max="3060" width="1.453125" customWidth="1"/>
    <col min="3061" max="3061" width="6.54296875" customWidth="1"/>
    <col min="3062" max="3062" width="1.453125" customWidth="1"/>
    <col min="3063" max="3063" width="6.54296875" customWidth="1"/>
    <col min="3064" max="3064" width="1.453125" customWidth="1"/>
    <col min="3065" max="3065" width="6.54296875" customWidth="1"/>
    <col min="3066" max="3066" width="1.453125" customWidth="1"/>
    <col min="3067" max="3067" width="6.54296875" customWidth="1"/>
    <col min="3068" max="3068" width="1.453125" customWidth="1"/>
    <col min="3069" max="3069" width="6.54296875" customWidth="1"/>
    <col min="3070" max="3070" width="1.453125" customWidth="1"/>
    <col min="3071" max="3071" width="6.54296875" customWidth="1"/>
    <col min="3072" max="3072" width="1.453125" customWidth="1"/>
    <col min="3073" max="3073" width="8.984375E-2" customWidth="1"/>
    <col min="3074" max="3074" width="3.453125" customWidth="1"/>
    <col min="3075" max="3075" width="5.453125" customWidth="1"/>
    <col min="3076" max="3076" width="42.453125" customWidth="1"/>
    <col min="3077" max="3077" width="8" customWidth="1"/>
    <col min="3078" max="3078" width="6.453125" customWidth="1"/>
    <col min="3079" max="3079" width="1.453125" customWidth="1"/>
    <col min="3080" max="3080" width="6.453125" customWidth="1"/>
    <col min="3081" max="3081" width="1.453125" customWidth="1"/>
    <col min="3082" max="3082" width="5.54296875" customWidth="1"/>
    <col min="3083" max="3083" width="1.453125" customWidth="1"/>
    <col min="3084" max="3084" width="5.54296875" customWidth="1"/>
    <col min="3085" max="3085" width="1.453125" customWidth="1"/>
    <col min="3086" max="3086" width="5.54296875" customWidth="1"/>
    <col min="3087" max="3087" width="1.453125" customWidth="1"/>
    <col min="3088" max="3088" width="5.54296875" customWidth="1"/>
    <col min="3089" max="3089" width="1.453125" customWidth="1"/>
    <col min="3090" max="3090" width="5.54296875" customWidth="1"/>
    <col min="3091" max="3091" width="1.453125" customWidth="1"/>
    <col min="3092" max="3092" width="5.54296875" customWidth="1"/>
    <col min="3093" max="3093" width="1.453125" customWidth="1"/>
    <col min="3094" max="3094" width="5.54296875" customWidth="1"/>
    <col min="3095" max="3095" width="1.453125" customWidth="1"/>
    <col min="3096" max="3096" width="5.54296875" customWidth="1"/>
    <col min="3097" max="3097" width="1.453125" customWidth="1"/>
    <col min="3098" max="3098" width="5.54296875" customWidth="1"/>
    <col min="3099" max="3099" width="1.453125" customWidth="1"/>
    <col min="3100" max="3100" width="5.54296875" customWidth="1"/>
    <col min="3101" max="3101" width="1.453125" customWidth="1"/>
    <col min="3102" max="3102" width="5.54296875" customWidth="1"/>
    <col min="3103" max="3103" width="1.453125" customWidth="1"/>
    <col min="3104" max="3104" width="5.54296875" customWidth="1"/>
    <col min="3105" max="3105" width="1.453125" customWidth="1"/>
    <col min="3106" max="3106" width="5.54296875" customWidth="1"/>
    <col min="3107" max="3107" width="1.453125" customWidth="1"/>
    <col min="3108" max="3108" width="5.54296875" customWidth="1"/>
    <col min="3109" max="3109" width="1.453125" customWidth="1"/>
    <col min="3110" max="3110" width="5.54296875" customWidth="1"/>
    <col min="3111" max="3111" width="1.453125" customWidth="1"/>
    <col min="3112" max="3112" width="5.54296875" customWidth="1"/>
    <col min="3113" max="3113" width="1.453125" customWidth="1"/>
    <col min="3114" max="3114" width="5.54296875" customWidth="1"/>
    <col min="3115" max="3115" width="1.453125" customWidth="1"/>
    <col min="3116" max="3116" width="5.54296875" customWidth="1"/>
    <col min="3117" max="3117" width="1.453125" customWidth="1"/>
    <col min="3118" max="3118" width="5.54296875" customWidth="1"/>
    <col min="3119" max="3119" width="1.453125" customWidth="1"/>
    <col min="3120" max="3120" width="5.54296875" customWidth="1"/>
    <col min="3121" max="3121" width="1.453125" customWidth="1"/>
    <col min="3280" max="3281" width="0" hidden="1" customWidth="1"/>
    <col min="3282" max="3282" width="8.54296875" customWidth="1"/>
    <col min="3283" max="3283" width="31.90625" customWidth="1"/>
    <col min="3284" max="3284" width="8.453125" customWidth="1"/>
    <col min="3285" max="3285" width="6.54296875" customWidth="1"/>
    <col min="3286" max="3286" width="1.453125" customWidth="1"/>
    <col min="3287" max="3287" width="6.54296875" customWidth="1"/>
    <col min="3288" max="3288" width="1.453125" customWidth="1"/>
    <col min="3289" max="3289" width="6.54296875" customWidth="1"/>
    <col min="3290" max="3290" width="1.453125" customWidth="1"/>
    <col min="3291" max="3291" width="6.54296875" customWidth="1"/>
    <col min="3292" max="3292" width="1.453125" customWidth="1"/>
    <col min="3293" max="3293" width="6.54296875" customWidth="1"/>
    <col min="3294" max="3294" width="1.453125" customWidth="1"/>
    <col min="3295" max="3295" width="6.453125" customWidth="1"/>
    <col min="3296" max="3296" width="1.453125" customWidth="1"/>
    <col min="3297" max="3297" width="6.54296875" customWidth="1"/>
    <col min="3298" max="3298" width="1.453125" customWidth="1"/>
    <col min="3299" max="3299" width="6.54296875" customWidth="1"/>
    <col min="3300" max="3300" width="1.453125" customWidth="1"/>
    <col min="3301" max="3301" width="6.54296875" customWidth="1"/>
    <col min="3302" max="3302" width="1.453125" customWidth="1"/>
    <col min="3303" max="3303" width="6.54296875" customWidth="1"/>
    <col min="3304" max="3304" width="1.453125" customWidth="1"/>
    <col min="3305" max="3305" width="6.54296875" customWidth="1"/>
    <col min="3306" max="3306" width="1.453125" customWidth="1"/>
    <col min="3307" max="3307" width="6.54296875" customWidth="1"/>
    <col min="3308" max="3308" width="1.453125" customWidth="1"/>
    <col min="3309" max="3309" width="6.54296875" customWidth="1"/>
    <col min="3310" max="3310" width="1.453125" customWidth="1"/>
    <col min="3311" max="3311" width="6.54296875" customWidth="1"/>
    <col min="3312" max="3312" width="1.453125" customWidth="1"/>
    <col min="3313" max="3313" width="6.54296875" customWidth="1"/>
    <col min="3314" max="3314" width="1.453125" customWidth="1"/>
    <col min="3315" max="3315" width="6.54296875" customWidth="1"/>
    <col min="3316" max="3316" width="1.453125" customWidth="1"/>
    <col min="3317" max="3317" width="6.54296875" customWidth="1"/>
    <col min="3318" max="3318" width="1.453125" customWidth="1"/>
    <col min="3319" max="3319" width="6.54296875" customWidth="1"/>
    <col min="3320" max="3320" width="1.453125" customWidth="1"/>
    <col min="3321" max="3321" width="6.54296875" customWidth="1"/>
    <col min="3322" max="3322" width="1.453125" customWidth="1"/>
    <col min="3323" max="3323" width="6.54296875" customWidth="1"/>
    <col min="3324" max="3324" width="1.453125" customWidth="1"/>
    <col min="3325" max="3325" width="6.54296875" customWidth="1"/>
    <col min="3326" max="3326" width="1.453125" customWidth="1"/>
    <col min="3327" max="3327" width="6.54296875" customWidth="1"/>
    <col min="3328" max="3328" width="1.453125" customWidth="1"/>
    <col min="3329" max="3329" width="8.984375E-2" customWidth="1"/>
    <col min="3330" max="3330" width="3.453125" customWidth="1"/>
    <col min="3331" max="3331" width="5.453125" customWidth="1"/>
    <col min="3332" max="3332" width="42.453125" customWidth="1"/>
    <col min="3333" max="3333" width="8" customWidth="1"/>
    <col min="3334" max="3334" width="6.453125" customWidth="1"/>
    <col min="3335" max="3335" width="1.453125" customWidth="1"/>
    <col min="3336" max="3336" width="6.453125" customWidth="1"/>
    <col min="3337" max="3337" width="1.453125" customWidth="1"/>
    <col min="3338" max="3338" width="5.54296875" customWidth="1"/>
    <col min="3339" max="3339" width="1.453125" customWidth="1"/>
    <col min="3340" max="3340" width="5.54296875" customWidth="1"/>
    <col min="3341" max="3341" width="1.453125" customWidth="1"/>
    <col min="3342" max="3342" width="5.54296875" customWidth="1"/>
    <col min="3343" max="3343" width="1.453125" customWidth="1"/>
    <col min="3344" max="3344" width="5.54296875" customWidth="1"/>
    <col min="3345" max="3345" width="1.453125" customWidth="1"/>
    <col min="3346" max="3346" width="5.54296875" customWidth="1"/>
    <col min="3347" max="3347" width="1.453125" customWidth="1"/>
    <col min="3348" max="3348" width="5.54296875" customWidth="1"/>
    <col min="3349" max="3349" width="1.453125" customWidth="1"/>
    <col min="3350" max="3350" width="5.54296875" customWidth="1"/>
    <col min="3351" max="3351" width="1.453125" customWidth="1"/>
    <col min="3352" max="3352" width="5.54296875" customWidth="1"/>
    <col min="3353" max="3353" width="1.453125" customWidth="1"/>
    <col min="3354" max="3354" width="5.54296875" customWidth="1"/>
    <col min="3355" max="3355" width="1.453125" customWidth="1"/>
    <col min="3356" max="3356" width="5.54296875" customWidth="1"/>
    <col min="3357" max="3357" width="1.453125" customWidth="1"/>
    <col min="3358" max="3358" width="5.54296875" customWidth="1"/>
    <col min="3359" max="3359" width="1.453125" customWidth="1"/>
    <col min="3360" max="3360" width="5.54296875" customWidth="1"/>
    <col min="3361" max="3361" width="1.453125" customWidth="1"/>
    <col min="3362" max="3362" width="5.54296875" customWidth="1"/>
    <col min="3363" max="3363" width="1.453125" customWidth="1"/>
    <col min="3364" max="3364" width="5.54296875" customWidth="1"/>
    <col min="3365" max="3365" width="1.453125" customWidth="1"/>
    <col min="3366" max="3366" width="5.54296875" customWidth="1"/>
    <col min="3367" max="3367" width="1.453125" customWidth="1"/>
    <col min="3368" max="3368" width="5.54296875" customWidth="1"/>
    <col min="3369" max="3369" width="1.453125" customWidth="1"/>
    <col min="3370" max="3370" width="5.54296875" customWidth="1"/>
    <col min="3371" max="3371" width="1.453125" customWidth="1"/>
    <col min="3372" max="3372" width="5.54296875" customWidth="1"/>
    <col min="3373" max="3373" width="1.453125" customWidth="1"/>
    <col min="3374" max="3374" width="5.54296875" customWidth="1"/>
    <col min="3375" max="3375" width="1.453125" customWidth="1"/>
    <col min="3376" max="3376" width="5.54296875" customWidth="1"/>
    <col min="3377" max="3377" width="1.453125" customWidth="1"/>
    <col min="3536" max="3537" width="0" hidden="1" customWidth="1"/>
    <col min="3538" max="3538" width="8.54296875" customWidth="1"/>
    <col min="3539" max="3539" width="31.90625" customWidth="1"/>
    <col min="3540" max="3540" width="8.453125" customWidth="1"/>
    <col min="3541" max="3541" width="6.54296875" customWidth="1"/>
    <col min="3542" max="3542" width="1.453125" customWidth="1"/>
    <col min="3543" max="3543" width="6.54296875" customWidth="1"/>
    <col min="3544" max="3544" width="1.453125" customWidth="1"/>
    <col min="3545" max="3545" width="6.54296875" customWidth="1"/>
    <col min="3546" max="3546" width="1.453125" customWidth="1"/>
    <col min="3547" max="3547" width="6.54296875" customWidth="1"/>
    <col min="3548" max="3548" width="1.453125" customWidth="1"/>
    <col min="3549" max="3549" width="6.54296875" customWidth="1"/>
    <col min="3550" max="3550" width="1.453125" customWidth="1"/>
    <col min="3551" max="3551" width="6.453125" customWidth="1"/>
    <col min="3552" max="3552" width="1.453125" customWidth="1"/>
    <col min="3553" max="3553" width="6.54296875" customWidth="1"/>
    <col min="3554" max="3554" width="1.453125" customWidth="1"/>
    <col min="3555" max="3555" width="6.54296875" customWidth="1"/>
    <col min="3556" max="3556" width="1.453125" customWidth="1"/>
    <col min="3557" max="3557" width="6.54296875" customWidth="1"/>
    <col min="3558" max="3558" width="1.453125" customWidth="1"/>
    <col min="3559" max="3559" width="6.54296875" customWidth="1"/>
    <col min="3560" max="3560" width="1.453125" customWidth="1"/>
    <col min="3561" max="3561" width="6.54296875" customWidth="1"/>
    <col min="3562" max="3562" width="1.453125" customWidth="1"/>
    <col min="3563" max="3563" width="6.54296875" customWidth="1"/>
    <col min="3564" max="3564" width="1.453125" customWidth="1"/>
    <col min="3565" max="3565" width="6.54296875" customWidth="1"/>
    <col min="3566" max="3566" width="1.453125" customWidth="1"/>
    <col min="3567" max="3567" width="6.54296875" customWidth="1"/>
    <col min="3568" max="3568" width="1.453125" customWidth="1"/>
    <col min="3569" max="3569" width="6.54296875" customWidth="1"/>
    <col min="3570" max="3570" width="1.453125" customWidth="1"/>
    <col min="3571" max="3571" width="6.54296875" customWidth="1"/>
    <col min="3572" max="3572" width="1.453125" customWidth="1"/>
    <col min="3573" max="3573" width="6.54296875" customWidth="1"/>
    <col min="3574" max="3574" width="1.453125" customWidth="1"/>
    <col min="3575" max="3575" width="6.54296875" customWidth="1"/>
    <col min="3576" max="3576" width="1.453125" customWidth="1"/>
    <col min="3577" max="3577" width="6.54296875" customWidth="1"/>
    <col min="3578" max="3578" width="1.453125" customWidth="1"/>
    <col min="3579" max="3579" width="6.54296875" customWidth="1"/>
    <col min="3580" max="3580" width="1.453125" customWidth="1"/>
    <col min="3581" max="3581" width="6.54296875" customWidth="1"/>
    <col min="3582" max="3582" width="1.453125" customWidth="1"/>
    <col min="3583" max="3583" width="6.54296875" customWidth="1"/>
    <col min="3584" max="3584" width="1.453125" customWidth="1"/>
    <col min="3585" max="3585" width="8.984375E-2" customWidth="1"/>
    <col min="3586" max="3586" width="3.453125" customWidth="1"/>
    <col min="3587" max="3587" width="5.453125" customWidth="1"/>
    <col min="3588" max="3588" width="42.453125" customWidth="1"/>
    <col min="3589" max="3589" width="8" customWidth="1"/>
    <col min="3590" max="3590" width="6.453125" customWidth="1"/>
    <col min="3591" max="3591" width="1.453125" customWidth="1"/>
    <col min="3592" max="3592" width="6.453125" customWidth="1"/>
    <col min="3593" max="3593" width="1.453125" customWidth="1"/>
    <col min="3594" max="3594" width="5.54296875" customWidth="1"/>
    <col min="3595" max="3595" width="1.453125" customWidth="1"/>
    <col min="3596" max="3596" width="5.54296875" customWidth="1"/>
    <col min="3597" max="3597" width="1.453125" customWidth="1"/>
    <col min="3598" max="3598" width="5.54296875" customWidth="1"/>
    <col min="3599" max="3599" width="1.453125" customWidth="1"/>
    <col min="3600" max="3600" width="5.54296875" customWidth="1"/>
    <col min="3601" max="3601" width="1.453125" customWidth="1"/>
    <col min="3602" max="3602" width="5.54296875" customWidth="1"/>
    <col min="3603" max="3603" width="1.453125" customWidth="1"/>
    <col min="3604" max="3604" width="5.54296875" customWidth="1"/>
    <col min="3605" max="3605" width="1.453125" customWidth="1"/>
    <col min="3606" max="3606" width="5.54296875" customWidth="1"/>
    <col min="3607" max="3607" width="1.453125" customWidth="1"/>
    <col min="3608" max="3608" width="5.54296875" customWidth="1"/>
    <col min="3609" max="3609" width="1.453125" customWidth="1"/>
    <col min="3610" max="3610" width="5.54296875" customWidth="1"/>
    <col min="3611" max="3611" width="1.453125" customWidth="1"/>
    <col min="3612" max="3612" width="5.54296875" customWidth="1"/>
    <col min="3613" max="3613" width="1.453125" customWidth="1"/>
    <col min="3614" max="3614" width="5.54296875" customWidth="1"/>
    <col min="3615" max="3615" width="1.453125" customWidth="1"/>
    <col min="3616" max="3616" width="5.54296875" customWidth="1"/>
    <col min="3617" max="3617" width="1.453125" customWidth="1"/>
    <col min="3618" max="3618" width="5.54296875" customWidth="1"/>
    <col min="3619" max="3619" width="1.453125" customWidth="1"/>
    <col min="3620" max="3620" width="5.54296875" customWidth="1"/>
    <col min="3621" max="3621" width="1.453125" customWidth="1"/>
    <col min="3622" max="3622" width="5.54296875" customWidth="1"/>
    <col min="3623" max="3623" width="1.453125" customWidth="1"/>
    <col min="3624" max="3624" width="5.54296875" customWidth="1"/>
    <col min="3625" max="3625" width="1.453125" customWidth="1"/>
    <col min="3626" max="3626" width="5.54296875" customWidth="1"/>
    <col min="3627" max="3627" width="1.453125" customWidth="1"/>
    <col min="3628" max="3628" width="5.54296875" customWidth="1"/>
    <col min="3629" max="3629" width="1.453125" customWidth="1"/>
    <col min="3630" max="3630" width="5.54296875" customWidth="1"/>
    <col min="3631" max="3631" width="1.453125" customWidth="1"/>
    <col min="3632" max="3632" width="5.54296875" customWidth="1"/>
    <col min="3633" max="3633" width="1.453125" customWidth="1"/>
    <col min="3792" max="3793" width="0" hidden="1" customWidth="1"/>
    <col min="3794" max="3794" width="8.54296875" customWidth="1"/>
    <col min="3795" max="3795" width="31.90625" customWidth="1"/>
    <col min="3796" max="3796" width="8.453125" customWidth="1"/>
    <col min="3797" max="3797" width="6.54296875" customWidth="1"/>
    <col min="3798" max="3798" width="1.453125" customWidth="1"/>
    <col min="3799" max="3799" width="6.54296875" customWidth="1"/>
    <col min="3800" max="3800" width="1.453125" customWidth="1"/>
    <col min="3801" max="3801" width="6.54296875" customWidth="1"/>
    <col min="3802" max="3802" width="1.453125" customWidth="1"/>
    <col min="3803" max="3803" width="6.54296875" customWidth="1"/>
    <col min="3804" max="3804" width="1.453125" customWidth="1"/>
    <col min="3805" max="3805" width="6.54296875" customWidth="1"/>
    <col min="3806" max="3806" width="1.453125" customWidth="1"/>
    <col min="3807" max="3807" width="6.453125" customWidth="1"/>
    <col min="3808" max="3808" width="1.453125" customWidth="1"/>
    <col min="3809" max="3809" width="6.54296875" customWidth="1"/>
    <col min="3810" max="3810" width="1.453125" customWidth="1"/>
    <col min="3811" max="3811" width="6.54296875" customWidth="1"/>
    <col min="3812" max="3812" width="1.453125" customWidth="1"/>
    <col min="3813" max="3813" width="6.54296875" customWidth="1"/>
    <col min="3814" max="3814" width="1.453125" customWidth="1"/>
    <col min="3815" max="3815" width="6.54296875" customWidth="1"/>
    <col min="3816" max="3816" width="1.453125" customWidth="1"/>
    <col min="3817" max="3817" width="6.54296875" customWidth="1"/>
    <col min="3818" max="3818" width="1.453125" customWidth="1"/>
    <col min="3819" max="3819" width="6.54296875" customWidth="1"/>
    <col min="3820" max="3820" width="1.453125" customWidth="1"/>
    <col min="3821" max="3821" width="6.54296875" customWidth="1"/>
    <col min="3822" max="3822" width="1.453125" customWidth="1"/>
    <col min="3823" max="3823" width="6.54296875" customWidth="1"/>
    <col min="3824" max="3824" width="1.453125" customWidth="1"/>
    <col min="3825" max="3825" width="6.54296875" customWidth="1"/>
    <col min="3826" max="3826" width="1.453125" customWidth="1"/>
    <col min="3827" max="3827" width="6.54296875" customWidth="1"/>
    <col min="3828" max="3828" width="1.453125" customWidth="1"/>
    <col min="3829" max="3829" width="6.54296875" customWidth="1"/>
    <col min="3830" max="3830" width="1.453125" customWidth="1"/>
    <col min="3831" max="3831" width="6.54296875" customWidth="1"/>
    <col min="3832" max="3832" width="1.453125" customWidth="1"/>
    <col min="3833" max="3833" width="6.54296875" customWidth="1"/>
    <col min="3834" max="3834" width="1.453125" customWidth="1"/>
    <col min="3835" max="3835" width="6.54296875" customWidth="1"/>
    <col min="3836" max="3836" width="1.453125" customWidth="1"/>
    <col min="3837" max="3837" width="6.54296875" customWidth="1"/>
    <col min="3838" max="3838" width="1.453125" customWidth="1"/>
    <col min="3839" max="3839" width="6.54296875" customWidth="1"/>
    <col min="3840" max="3840" width="1.453125" customWidth="1"/>
    <col min="3841" max="3841" width="8.984375E-2" customWidth="1"/>
    <col min="3842" max="3842" width="3.453125" customWidth="1"/>
    <col min="3843" max="3843" width="5.453125" customWidth="1"/>
    <col min="3844" max="3844" width="42.453125" customWidth="1"/>
    <col min="3845" max="3845" width="8" customWidth="1"/>
    <col min="3846" max="3846" width="6.453125" customWidth="1"/>
    <col min="3847" max="3847" width="1.453125" customWidth="1"/>
    <col min="3848" max="3848" width="6.453125" customWidth="1"/>
    <col min="3849" max="3849" width="1.453125" customWidth="1"/>
    <col min="3850" max="3850" width="5.54296875" customWidth="1"/>
    <col min="3851" max="3851" width="1.453125" customWidth="1"/>
    <col min="3852" max="3852" width="5.54296875" customWidth="1"/>
    <col min="3853" max="3853" width="1.453125" customWidth="1"/>
    <col min="3854" max="3854" width="5.54296875" customWidth="1"/>
    <col min="3855" max="3855" width="1.453125" customWidth="1"/>
    <col min="3856" max="3856" width="5.54296875" customWidth="1"/>
    <col min="3857" max="3857" width="1.453125" customWidth="1"/>
    <col min="3858" max="3858" width="5.54296875" customWidth="1"/>
    <col min="3859" max="3859" width="1.453125" customWidth="1"/>
    <col min="3860" max="3860" width="5.54296875" customWidth="1"/>
    <col min="3861" max="3861" width="1.453125" customWidth="1"/>
    <col min="3862" max="3862" width="5.54296875" customWidth="1"/>
    <col min="3863" max="3863" width="1.453125" customWidth="1"/>
    <col min="3864" max="3864" width="5.54296875" customWidth="1"/>
    <col min="3865" max="3865" width="1.453125" customWidth="1"/>
    <col min="3866" max="3866" width="5.54296875" customWidth="1"/>
    <col min="3867" max="3867" width="1.453125" customWidth="1"/>
    <col min="3868" max="3868" width="5.54296875" customWidth="1"/>
    <col min="3869" max="3869" width="1.453125" customWidth="1"/>
    <col min="3870" max="3870" width="5.54296875" customWidth="1"/>
    <col min="3871" max="3871" width="1.453125" customWidth="1"/>
    <col min="3872" max="3872" width="5.54296875" customWidth="1"/>
    <col min="3873" max="3873" width="1.453125" customWidth="1"/>
    <col min="3874" max="3874" width="5.54296875" customWidth="1"/>
    <col min="3875" max="3875" width="1.453125" customWidth="1"/>
    <col min="3876" max="3876" width="5.54296875" customWidth="1"/>
    <col min="3877" max="3877" width="1.453125" customWidth="1"/>
    <col min="3878" max="3878" width="5.54296875" customWidth="1"/>
    <col min="3879" max="3879" width="1.453125" customWidth="1"/>
    <col min="3880" max="3880" width="5.54296875" customWidth="1"/>
    <col min="3881" max="3881" width="1.453125" customWidth="1"/>
    <col min="3882" max="3882" width="5.54296875" customWidth="1"/>
    <col min="3883" max="3883" width="1.453125" customWidth="1"/>
    <col min="3884" max="3884" width="5.54296875" customWidth="1"/>
    <col min="3885" max="3885" width="1.453125" customWidth="1"/>
    <col min="3886" max="3886" width="5.54296875" customWidth="1"/>
    <col min="3887" max="3887" width="1.453125" customWidth="1"/>
    <col min="3888" max="3888" width="5.54296875" customWidth="1"/>
    <col min="3889" max="3889" width="1.453125" customWidth="1"/>
    <col min="4048" max="4049" width="0" hidden="1" customWidth="1"/>
    <col min="4050" max="4050" width="8.54296875" customWidth="1"/>
    <col min="4051" max="4051" width="31.90625" customWidth="1"/>
    <col min="4052" max="4052" width="8.453125" customWidth="1"/>
    <col min="4053" max="4053" width="6.54296875" customWidth="1"/>
    <col min="4054" max="4054" width="1.453125" customWidth="1"/>
    <col min="4055" max="4055" width="6.54296875" customWidth="1"/>
    <col min="4056" max="4056" width="1.453125" customWidth="1"/>
    <col min="4057" max="4057" width="6.54296875" customWidth="1"/>
    <col min="4058" max="4058" width="1.453125" customWidth="1"/>
    <col min="4059" max="4059" width="6.54296875" customWidth="1"/>
    <col min="4060" max="4060" width="1.453125" customWidth="1"/>
    <col min="4061" max="4061" width="6.54296875" customWidth="1"/>
    <col min="4062" max="4062" width="1.453125" customWidth="1"/>
    <col min="4063" max="4063" width="6.453125" customWidth="1"/>
    <col min="4064" max="4064" width="1.453125" customWidth="1"/>
    <col min="4065" max="4065" width="6.54296875" customWidth="1"/>
    <col min="4066" max="4066" width="1.453125" customWidth="1"/>
    <col min="4067" max="4067" width="6.54296875" customWidth="1"/>
    <col min="4068" max="4068" width="1.453125" customWidth="1"/>
    <col min="4069" max="4069" width="6.54296875" customWidth="1"/>
    <col min="4070" max="4070" width="1.453125" customWidth="1"/>
    <col min="4071" max="4071" width="6.54296875" customWidth="1"/>
    <col min="4072" max="4072" width="1.453125" customWidth="1"/>
    <col min="4073" max="4073" width="6.54296875" customWidth="1"/>
    <col min="4074" max="4074" width="1.453125" customWidth="1"/>
    <col min="4075" max="4075" width="6.54296875" customWidth="1"/>
    <col min="4076" max="4076" width="1.453125" customWidth="1"/>
    <col min="4077" max="4077" width="6.54296875" customWidth="1"/>
    <col min="4078" max="4078" width="1.453125" customWidth="1"/>
    <col min="4079" max="4079" width="6.54296875" customWidth="1"/>
    <col min="4080" max="4080" width="1.453125" customWidth="1"/>
    <col min="4081" max="4081" width="6.54296875" customWidth="1"/>
    <col min="4082" max="4082" width="1.453125" customWidth="1"/>
    <col min="4083" max="4083" width="6.54296875" customWidth="1"/>
    <col min="4084" max="4084" width="1.453125" customWidth="1"/>
    <col min="4085" max="4085" width="6.54296875" customWidth="1"/>
    <col min="4086" max="4086" width="1.453125" customWidth="1"/>
    <col min="4087" max="4087" width="6.54296875" customWidth="1"/>
    <col min="4088" max="4088" width="1.453125" customWidth="1"/>
    <col min="4089" max="4089" width="6.54296875" customWidth="1"/>
    <col min="4090" max="4090" width="1.453125" customWidth="1"/>
    <col min="4091" max="4091" width="6.54296875" customWidth="1"/>
    <col min="4092" max="4092" width="1.453125" customWidth="1"/>
    <col min="4093" max="4093" width="6.54296875" customWidth="1"/>
    <col min="4094" max="4094" width="1.453125" customWidth="1"/>
    <col min="4095" max="4095" width="6.54296875" customWidth="1"/>
    <col min="4096" max="4096" width="1.453125" customWidth="1"/>
    <col min="4097" max="4097" width="8.984375E-2" customWidth="1"/>
    <col min="4098" max="4098" width="3.453125" customWidth="1"/>
    <col min="4099" max="4099" width="5.453125" customWidth="1"/>
    <col min="4100" max="4100" width="42.453125" customWidth="1"/>
    <col min="4101" max="4101" width="8" customWidth="1"/>
    <col min="4102" max="4102" width="6.453125" customWidth="1"/>
    <col min="4103" max="4103" width="1.453125" customWidth="1"/>
    <col min="4104" max="4104" width="6.453125" customWidth="1"/>
    <col min="4105" max="4105" width="1.453125" customWidth="1"/>
    <col min="4106" max="4106" width="5.54296875" customWidth="1"/>
    <col min="4107" max="4107" width="1.453125" customWidth="1"/>
    <col min="4108" max="4108" width="5.54296875" customWidth="1"/>
    <col min="4109" max="4109" width="1.453125" customWidth="1"/>
    <col min="4110" max="4110" width="5.54296875" customWidth="1"/>
    <col min="4111" max="4111" width="1.453125" customWidth="1"/>
    <col min="4112" max="4112" width="5.54296875" customWidth="1"/>
    <col min="4113" max="4113" width="1.453125" customWidth="1"/>
    <col min="4114" max="4114" width="5.54296875" customWidth="1"/>
    <col min="4115" max="4115" width="1.453125" customWidth="1"/>
    <col min="4116" max="4116" width="5.54296875" customWidth="1"/>
    <col min="4117" max="4117" width="1.453125" customWidth="1"/>
    <col min="4118" max="4118" width="5.54296875" customWidth="1"/>
    <col min="4119" max="4119" width="1.453125" customWidth="1"/>
    <col min="4120" max="4120" width="5.54296875" customWidth="1"/>
    <col min="4121" max="4121" width="1.453125" customWidth="1"/>
    <col min="4122" max="4122" width="5.54296875" customWidth="1"/>
    <col min="4123" max="4123" width="1.453125" customWidth="1"/>
    <col min="4124" max="4124" width="5.54296875" customWidth="1"/>
    <col min="4125" max="4125" width="1.453125" customWidth="1"/>
    <col min="4126" max="4126" width="5.54296875" customWidth="1"/>
    <col min="4127" max="4127" width="1.453125" customWidth="1"/>
    <col min="4128" max="4128" width="5.54296875" customWidth="1"/>
    <col min="4129" max="4129" width="1.453125" customWidth="1"/>
    <col min="4130" max="4130" width="5.54296875" customWidth="1"/>
    <col min="4131" max="4131" width="1.453125" customWidth="1"/>
    <col min="4132" max="4132" width="5.54296875" customWidth="1"/>
    <col min="4133" max="4133" width="1.453125" customWidth="1"/>
    <col min="4134" max="4134" width="5.54296875" customWidth="1"/>
    <col min="4135" max="4135" width="1.453125" customWidth="1"/>
    <col min="4136" max="4136" width="5.54296875" customWidth="1"/>
    <col min="4137" max="4137" width="1.453125" customWidth="1"/>
    <col min="4138" max="4138" width="5.54296875" customWidth="1"/>
    <col min="4139" max="4139" width="1.453125" customWidth="1"/>
    <col min="4140" max="4140" width="5.54296875" customWidth="1"/>
    <col min="4141" max="4141" width="1.453125" customWidth="1"/>
    <col min="4142" max="4142" width="5.54296875" customWidth="1"/>
    <col min="4143" max="4143" width="1.453125" customWidth="1"/>
    <col min="4144" max="4144" width="5.54296875" customWidth="1"/>
    <col min="4145" max="4145" width="1.453125" customWidth="1"/>
    <col min="4304" max="4305" width="0" hidden="1" customWidth="1"/>
    <col min="4306" max="4306" width="8.54296875" customWidth="1"/>
    <col min="4307" max="4307" width="31.90625" customWidth="1"/>
    <col min="4308" max="4308" width="8.453125" customWidth="1"/>
    <col min="4309" max="4309" width="6.54296875" customWidth="1"/>
    <col min="4310" max="4310" width="1.453125" customWidth="1"/>
    <col min="4311" max="4311" width="6.54296875" customWidth="1"/>
    <col min="4312" max="4312" width="1.453125" customWidth="1"/>
    <col min="4313" max="4313" width="6.54296875" customWidth="1"/>
    <col min="4314" max="4314" width="1.453125" customWidth="1"/>
    <col min="4315" max="4315" width="6.54296875" customWidth="1"/>
    <col min="4316" max="4316" width="1.453125" customWidth="1"/>
    <col min="4317" max="4317" width="6.54296875" customWidth="1"/>
    <col min="4318" max="4318" width="1.453125" customWidth="1"/>
    <col min="4319" max="4319" width="6.453125" customWidth="1"/>
    <col min="4320" max="4320" width="1.453125" customWidth="1"/>
    <col min="4321" max="4321" width="6.54296875" customWidth="1"/>
    <col min="4322" max="4322" width="1.453125" customWidth="1"/>
    <col min="4323" max="4323" width="6.54296875" customWidth="1"/>
    <col min="4324" max="4324" width="1.453125" customWidth="1"/>
    <col min="4325" max="4325" width="6.54296875" customWidth="1"/>
    <col min="4326" max="4326" width="1.453125" customWidth="1"/>
    <col min="4327" max="4327" width="6.54296875" customWidth="1"/>
    <col min="4328" max="4328" width="1.453125" customWidth="1"/>
    <col min="4329" max="4329" width="6.54296875" customWidth="1"/>
    <col min="4330" max="4330" width="1.453125" customWidth="1"/>
    <col min="4331" max="4331" width="6.54296875" customWidth="1"/>
    <col min="4332" max="4332" width="1.453125" customWidth="1"/>
    <col min="4333" max="4333" width="6.54296875" customWidth="1"/>
    <col min="4334" max="4334" width="1.453125" customWidth="1"/>
    <col min="4335" max="4335" width="6.54296875" customWidth="1"/>
    <col min="4336" max="4336" width="1.453125" customWidth="1"/>
    <col min="4337" max="4337" width="6.54296875" customWidth="1"/>
    <col min="4338" max="4338" width="1.453125" customWidth="1"/>
    <col min="4339" max="4339" width="6.54296875" customWidth="1"/>
    <col min="4340" max="4340" width="1.453125" customWidth="1"/>
    <col min="4341" max="4341" width="6.54296875" customWidth="1"/>
    <col min="4342" max="4342" width="1.453125" customWidth="1"/>
    <col min="4343" max="4343" width="6.54296875" customWidth="1"/>
    <col min="4344" max="4344" width="1.453125" customWidth="1"/>
    <col min="4345" max="4345" width="6.54296875" customWidth="1"/>
    <col min="4346" max="4346" width="1.453125" customWidth="1"/>
    <col min="4347" max="4347" width="6.54296875" customWidth="1"/>
    <col min="4348" max="4348" width="1.453125" customWidth="1"/>
    <col min="4349" max="4349" width="6.54296875" customWidth="1"/>
    <col min="4350" max="4350" width="1.453125" customWidth="1"/>
    <col min="4351" max="4351" width="6.54296875" customWidth="1"/>
    <col min="4352" max="4352" width="1.453125" customWidth="1"/>
    <col min="4353" max="4353" width="8.984375E-2" customWidth="1"/>
    <col min="4354" max="4354" width="3.453125" customWidth="1"/>
    <col min="4355" max="4355" width="5.453125" customWidth="1"/>
    <col min="4356" max="4356" width="42.453125" customWidth="1"/>
    <col min="4357" max="4357" width="8" customWidth="1"/>
    <col min="4358" max="4358" width="6.453125" customWidth="1"/>
    <col min="4359" max="4359" width="1.453125" customWidth="1"/>
    <col min="4360" max="4360" width="6.453125" customWidth="1"/>
    <col min="4361" max="4361" width="1.453125" customWidth="1"/>
    <col min="4362" max="4362" width="5.54296875" customWidth="1"/>
    <col min="4363" max="4363" width="1.453125" customWidth="1"/>
    <col min="4364" max="4364" width="5.54296875" customWidth="1"/>
    <col min="4365" max="4365" width="1.453125" customWidth="1"/>
    <col min="4366" max="4366" width="5.54296875" customWidth="1"/>
    <col min="4367" max="4367" width="1.453125" customWidth="1"/>
    <col min="4368" max="4368" width="5.54296875" customWidth="1"/>
    <col min="4369" max="4369" width="1.453125" customWidth="1"/>
    <col min="4370" max="4370" width="5.54296875" customWidth="1"/>
    <col min="4371" max="4371" width="1.453125" customWidth="1"/>
    <col min="4372" max="4372" width="5.54296875" customWidth="1"/>
    <col min="4373" max="4373" width="1.453125" customWidth="1"/>
    <col min="4374" max="4374" width="5.54296875" customWidth="1"/>
    <col min="4375" max="4375" width="1.453125" customWidth="1"/>
    <col min="4376" max="4376" width="5.54296875" customWidth="1"/>
    <col min="4377" max="4377" width="1.453125" customWidth="1"/>
    <col min="4378" max="4378" width="5.54296875" customWidth="1"/>
    <col min="4379" max="4379" width="1.453125" customWidth="1"/>
    <col min="4380" max="4380" width="5.54296875" customWidth="1"/>
    <col min="4381" max="4381" width="1.453125" customWidth="1"/>
    <col min="4382" max="4382" width="5.54296875" customWidth="1"/>
    <col min="4383" max="4383" width="1.453125" customWidth="1"/>
    <col min="4384" max="4384" width="5.54296875" customWidth="1"/>
    <col min="4385" max="4385" width="1.453125" customWidth="1"/>
    <col min="4386" max="4386" width="5.54296875" customWidth="1"/>
    <col min="4387" max="4387" width="1.453125" customWidth="1"/>
    <col min="4388" max="4388" width="5.54296875" customWidth="1"/>
    <col min="4389" max="4389" width="1.453125" customWidth="1"/>
    <col min="4390" max="4390" width="5.54296875" customWidth="1"/>
    <col min="4391" max="4391" width="1.453125" customWidth="1"/>
    <col min="4392" max="4392" width="5.54296875" customWidth="1"/>
    <col min="4393" max="4393" width="1.453125" customWidth="1"/>
    <col min="4394" max="4394" width="5.54296875" customWidth="1"/>
    <col min="4395" max="4395" width="1.453125" customWidth="1"/>
    <col min="4396" max="4396" width="5.54296875" customWidth="1"/>
    <col min="4397" max="4397" width="1.453125" customWidth="1"/>
    <col min="4398" max="4398" width="5.54296875" customWidth="1"/>
    <col min="4399" max="4399" width="1.453125" customWidth="1"/>
    <col min="4400" max="4400" width="5.54296875" customWidth="1"/>
    <col min="4401" max="4401" width="1.453125" customWidth="1"/>
    <col min="4560" max="4561" width="0" hidden="1" customWidth="1"/>
    <col min="4562" max="4562" width="8.54296875" customWidth="1"/>
    <col min="4563" max="4563" width="31.90625" customWidth="1"/>
    <col min="4564" max="4564" width="8.453125" customWidth="1"/>
    <col min="4565" max="4565" width="6.54296875" customWidth="1"/>
    <col min="4566" max="4566" width="1.453125" customWidth="1"/>
    <col min="4567" max="4567" width="6.54296875" customWidth="1"/>
    <col min="4568" max="4568" width="1.453125" customWidth="1"/>
    <col min="4569" max="4569" width="6.54296875" customWidth="1"/>
    <col min="4570" max="4570" width="1.453125" customWidth="1"/>
    <col min="4571" max="4571" width="6.54296875" customWidth="1"/>
    <col min="4572" max="4572" width="1.453125" customWidth="1"/>
    <col min="4573" max="4573" width="6.54296875" customWidth="1"/>
    <col min="4574" max="4574" width="1.453125" customWidth="1"/>
    <col min="4575" max="4575" width="6.453125" customWidth="1"/>
    <col min="4576" max="4576" width="1.453125" customWidth="1"/>
    <col min="4577" max="4577" width="6.54296875" customWidth="1"/>
    <col min="4578" max="4578" width="1.453125" customWidth="1"/>
    <col min="4579" max="4579" width="6.54296875" customWidth="1"/>
    <col min="4580" max="4580" width="1.453125" customWidth="1"/>
    <col min="4581" max="4581" width="6.54296875" customWidth="1"/>
    <col min="4582" max="4582" width="1.453125" customWidth="1"/>
    <col min="4583" max="4583" width="6.54296875" customWidth="1"/>
    <col min="4584" max="4584" width="1.453125" customWidth="1"/>
    <col min="4585" max="4585" width="6.54296875" customWidth="1"/>
    <col min="4586" max="4586" width="1.453125" customWidth="1"/>
    <col min="4587" max="4587" width="6.54296875" customWidth="1"/>
    <col min="4588" max="4588" width="1.453125" customWidth="1"/>
    <col min="4589" max="4589" width="6.54296875" customWidth="1"/>
    <col min="4590" max="4590" width="1.453125" customWidth="1"/>
    <col min="4591" max="4591" width="6.54296875" customWidth="1"/>
    <col min="4592" max="4592" width="1.453125" customWidth="1"/>
    <col min="4593" max="4593" width="6.54296875" customWidth="1"/>
    <col min="4594" max="4594" width="1.453125" customWidth="1"/>
    <col min="4595" max="4595" width="6.54296875" customWidth="1"/>
    <col min="4596" max="4596" width="1.453125" customWidth="1"/>
    <col min="4597" max="4597" width="6.54296875" customWidth="1"/>
    <col min="4598" max="4598" width="1.453125" customWidth="1"/>
    <col min="4599" max="4599" width="6.54296875" customWidth="1"/>
    <col min="4600" max="4600" width="1.453125" customWidth="1"/>
    <col min="4601" max="4601" width="6.54296875" customWidth="1"/>
    <col min="4602" max="4602" width="1.453125" customWidth="1"/>
    <col min="4603" max="4603" width="6.54296875" customWidth="1"/>
    <col min="4604" max="4604" width="1.453125" customWidth="1"/>
    <col min="4605" max="4605" width="6.54296875" customWidth="1"/>
    <col min="4606" max="4606" width="1.453125" customWidth="1"/>
    <col min="4607" max="4607" width="6.54296875" customWidth="1"/>
    <col min="4608" max="4608" width="1.453125" customWidth="1"/>
    <col min="4609" max="4609" width="8.984375E-2" customWidth="1"/>
    <col min="4610" max="4610" width="3.453125" customWidth="1"/>
    <col min="4611" max="4611" width="5.453125" customWidth="1"/>
    <col min="4612" max="4612" width="42.453125" customWidth="1"/>
    <col min="4613" max="4613" width="8" customWidth="1"/>
    <col min="4614" max="4614" width="6.453125" customWidth="1"/>
    <col min="4615" max="4615" width="1.453125" customWidth="1"/>
    <col min="4616" max="4616" width="6.453125" customWidth="1"/>
    <col min="4617" max="4617" width="1.453125" customWidth="1"/>
    <col min="4618" max="4618" width="5.54296875" customWidth="1"/>
    <col min="4619" max="4619" width="1.453125" customWidth="1"/>
    <col min="4620" max="4620" width="5.54296875" customWidth="1"/>
    <col min="4621" max="4621" width="1.453125" customWidth="1"/>
    <col min="4622" max="4622" width="5.54296875" customWidth="1"/>
    <col min="4623" max="4623" width="1.453125" customWidth="1"/>
    <col min="4624" max="4624" width="5.54296875" customWidth="1"/>
    <col min="4625" max="4625" width="1.453125" customWidth="1"/>
    <col min="4626" max="4626" width="5.54296875" customWidth="1"/>
    <col min="4627" max="4627" width="1.453125" customWidth="1"/>
    <col min="4628" max="4628" width="5.54296875" customWidth="1"/>
    <col min="4629" max="4629" width="1.453125" customWidth="1"/>
    <col min="4630" max="4630" width="5.54296875" customWidth="1"/>
    <col min="4631" max="4631" width="1.453125" customWidth="1"/>
    <col min="4632" max="4632" width="5.54296875" customWidth="1"/>
    <col min="4633" max="4633" width="1.453125" customWidth="1"/>
    <col min="4634" max="4634" width="5.54296875" customWidth="1"/>
    <col min="4635" max="4635" width="1.453125" customWidth="1"/>
    <col min="4636" max="4636" width="5.54296875" customWidth="1"/>
    <col min="4637" max="4637" width="1.453125" customWidth="1"/>
    <col min="4638" max="4638" width="5.54296875" customWidth="1"/>
    <col min="4639" max="4639" width="1.453125" customWidth="1"/>
    <col min="4640" max="4640" width="5.54296875" customWidth="1"/>
    <col min="4641" max="4641" width="1.453125" customWidth="1"/>
    <col min="4642" max="4642" width="5.54296875" customWidth="1"/>
    <col min="4643" max="4643" width="1.453125" customWidth="1"/>
    <col min="4644" max="4644" width="5.54296875" customWidth="1"/>
    <col min="4645" max="4645" width="1.453125" customWidth="1"/>
    <col min="4646" max="4646" width="5.54296875" customWidth="1"/>
    <col min="4647" max="4647" width="1.453125" customWidth="1"/>
    <col min="4648" max="4648" width="5.54296875" customWidth="1"/>
    <col min="4649" max="4649" width="1.453125" customWidth="1"/>
    <col min="4650" max="4650" width="5.54296875" customWidth="1"/>
    <col min="4651" max="4651" width="1.453125" customWidth="1"/>
    <col min="4652" max="4652" width="5.54296875" customWidth="1"/>
    <col min="4653" max="4653" width="1.453125" customWidth="1"/>
    <col min="4654" max="4654" width="5.54296875" customWidth="1"/>
    <col min="4655" max="4655" width="1.453125" customWidth="1"/>
    <col min="4656" max="4656" width="5.54296875" customWidth="1"/>
    <col min="4657" max="4657" width="1.453125" customWidth="1"/>
    <col min="4816" max="4817" width="0" hidden="1" customWidth="1"/>
    <col min="4818" max="4818" width="8.54296875" customWidth="1"/>
    <col min="4819" max="4819" width="31.90625" customWidth="1"/>
    <col min="4820" max="4820" width="8.453125" customWidth="1"/>
    <col min="4821" max="4821" width="6.54296875" customWidth="1"/>
    <col min="4822" max="4822" width="1.453125" customWidth="1"/>
    <col min="4823" max="4823" width="6.54296875" customWidth="1"/>
    <col min="4824" max="4824" width="1.453125" customWidth="1"/>
    <col min="4825" max="4825" width="6.54296875" customWidth="1"/>
    <col min="4826" max="4826" width="1.453125" customWidth="1"/>
    <col min="4827" max="4827" width="6.54296875" customWidth="1"/>
    <col min="4828" max="4828" width="1.453125" customWidth="1"/>
    <col min="4829" max="4829" width="6.54296875" customWidth="1"/>
    <col min="4830" max="4830" width="1.453125" customWidth="1"/>
    <col min="4831" max="4831" width="6.453125" customWidth="1"/>
    <col min="4832" max="4832" width="1.453125" customWidth="1"/>
    <col min="4833" max="4833" width="6.54296875" customWidth="1"/>
    <col min="4834" max="4834" width="1.453125" customWidth="1"/>
    <col min="4835" max="4835" width="6.54296875" customWidth="1"/>
    <col min="4836" max="4836" width="1.453125" customWidth="1"/>
    <col min="4837" max="4837" width="6.54296875" customWidth="1"/>
    <col min="4838" max="4838" width="1.453125" customWidth="1"/>
    <col min="4839" max="4839" width="6.54296875" customWidth="1"/>
    <col min="4840" max="4840" width="1.453125" customWidth="1"/>
    <col min="4841" max="4841" width="6.54296875" customWidth="1"/>
    <col min="4842" max="4842" width="1.453125" customWidth="1"/>
    <col min="4843" max="4843" width="6.54296875" customWidth="1"/>
    <col min="4844" max="4844" width="1.453125" customWidth="1"/>
    <col min="4845" max="4845" width="6.54296875" customWidth="1"/>
    <col min="4846" max="4846" width="1.453125" customWidth="1"/>
    <col min="4847" max="4847" width="6.54296875" customWidth="1"/>
    <col min="4848" max="4848" width="1.453125" customWidth="1"/>
    <col min="4849" max="4849" width="6.54296875" customWidth="1"/>
    <col min="4850" max="4850" width="1.453125" customWidth="1"/>
    <col min="4851" max="4851" width="6.54296875" customWidth="1"/>
    <col min="4852" max="4852" width="1.453125" customWidth="1"/>
    <col min="4853" max="4853" width="6.54296875" customWidth="1"/>
    <col min="4854" max="4854" width="1.453125" customWidth="1"/>
    <col min="4855" max="4855" width="6.54296875" customWidth="1"/>
    <col min="4856" max="4856" width="1.453125" customWidth="1"/>
    <col min="4857" max="4857" width="6.54296875" customWidth="1"/>
    <col min="4858" max="4858" width="1.453125" customWidth="1"/>
    <col min="4859" max="4859" width="6.54296875" customWidth="1"/>
    <col min="4860" max="4860" width="1.453125" customWidth="1"/>
    <col min="4861" max="4861" width="6.54296875" customWidth="1"/>
    <col min="4862" max="4862" width="1.453125" customWidth="1"/>
    <col min="4863" max="4863" width="6.54296875" customWidth="1"/>
    <col min="4864" max="4864" width="1.453125" customWidth="1"/>
    <col min="4865" max="4865" width="8.984375E-2" customWidth="1"/>
    <col min="4866" max="4866" width="3.453125" customWidth="1"/>
    <col min="4867" max="4867" width="5.453125" customWidth="1"/>
    <col min="4868" max="4868" width="42.453125" customWidth="1"/>
    <col min="4869" max="4869" width="8" customWidth="1"/>
    <col min="4870" max="4870" width="6.453125" customWidth="1"/>
    <col min="4871" max="4871" width="1.453125" customWidth="1"/>
    <col min="4872" max="4872" width="6.453125" customWidth="1"/>
    <col min="4873" max="4873" width="1.453125" customWidth="1"/>
    <col min="4874" max="4874" width="5.54296875" customWidth="1"/>
    <col min="4875" max="4875" width="1.453125" customWidth="1"/>
    <col min="4876" max="4876" width="5.54296875" customWidth="1"/>
    <col min="4877" max="4877" width="1.453125" customWidth="1"/>
    <col min="4878" max="4878" width="5.54296875" customWidth="1"/>
    <col min="4879" max="4879" width="1.453125" customWidth="1"/>
    <col min="4880" max="4880" width="5.54296875" customWidth="1"/>
    <col min="4881" max="4881" width="1.453125" customWidth="1"/>
    <col min="4882" max="4882" width="5.54296875" customWidth="1"/>
    <col min="4883" max="4883" width="1.453125" customWidth="1"/>
    <col min="4884" max="4884" width="5.54296875" customWidth="1"/>
    <col min="4885" max="4885" width="1.453125" customWidth="1"/>
    <col min="4886" max="4886" width="5.54296875" customWidth="1"/>
    <col min="4887" max="4887" width="1.453125" customWidth="1"/>
    <col min="4888" max="4888" width="5.54296875" customWidth="1"/>
    <col min="4889" max="4889" width="1.453125" customWidth="1"/>
    <col min="4890" max="4890" width="5.54296875" customWidth="1"/>
    <col min="4891" max="4891" width="1.453125" customWidth="1"/>
    <col min="4892" max="4892" width="5.54296875" customWidth="1"/>
    <col min="4893" max="4893" width="1.453125" customWidth="1"/>
    <col min="4894" max="4894" width="5.54296875" customWidth="1"/>
    <col min="4895" max="4895" width="1.453125" customWidth="1"/>
    <col min="4896" max="4896" width="5.54296875" customWidth="1"/>
    <col min="4897" max="4897" width="1.453125" customWidth="1"/>
    <col min="4898" max="4898" width="5.54296875" customWidth="1"/>
    <col min="4899" max="4899" width="1.453125" customWidth="1"/>
    <col min="4900" max="4900" width="5.54296875" customWidth="1"/>
    <col min="4901" max="4901" width="1.453125" customWidth="1"/>
    <col min="4902" max="4902" width="5.54296875" customWidth="1"/>
    <col min="4903" max="4903" width="1.453125" customWidth="1"/>
    <col min="4904" max="4904" width="5.54296875" customWidth="1"/>
    <col min="4905" max="4905" width="1.453125" customWidth="1"/>
    <col min="4906" max="4906" width="5.54296875" customWidth="1"/>
    <col min="4907" max="4907" width="1.453125" customWidth="1"/>
    <col min="4908" max="4908" width="5.54296875" customWidth="1"/>
    <col min="4909" max="4909" width="1.453125" customWidth="1"/>
    <col min="4910" max="4910" width="5.54296875" customWidth="1"/>
    <col min="4911" max="4911" width="1.453125" customWidth="1"/>
    <col min="4912" max="4912" width="5.54296875" customWidth="1"/>
    <col min="4913" max="4913" width="1.453125" customWidth="1"/>
    <col min="5072" max="5073" width="0" hidden="1" customWidth="1"/>
    <col min="5074" max="5074" width="8.54296875" customWidth="1"/>
    <col min="5075" max="5075" width="31.90625" customWidth="1"/>
    <col min="5076" max="5076" width="8.453125" customWidth="1"/>
    <col min="5077" max="5077" width="6.54296875" customWidth="1"/>
    <col min="5078" max="5078" width="1.453125" customWidth="1"/>
    <col min="5079" max="5079" width="6.54296875" customWidth="1"/>
    <col min="5080" max="5080" width="1.453125" customWidth="1"/>
    <col min="5081" max="5081" width="6.54296875" customWidth="1"/>
    <col min="5082" max="5082" width="1.453125" customWidth="1"/>
    <col min="5083" max="5083" width="6.54296875" customWidth="1"/>
    <col min="5084" max="5084" width="1.453125" customWidth="1"/>
    <col min="5085" max="5085" width="6.54296875" customWidth="1"/>
    <col min="5086" max="5086" width="1.453125" customWidth="1"/>
    <col min="5087" max="5087" width="6.453125" customWidth="1"/>
    <col min="5088" max="5088" width="1.453125" customWidth="1"/>
    <col min="5089" max="5089" width="6.54296875" customWidth="1"/>
    <col min="5090" max="5090" width="1.453125" customWidth="1"/>
    <col min="5091" max="5091" width="6.54296875" customWidth="1"/>
    <col min="5092" max="5092" width="1.453125" customWidth="1"/>
    <col min="5093" max="5093" width="6.54296875" customWidth="1"/>
    <col min="5094" max="5094" width="1.453125" customWidth="1"/>
    <col min="5095" max="5095" width="6.54296875" customWidth="1"/>
    <col min="5096" max="5096" width="1.453125" customWidth="1"/>
    <col min="5097" max="5097" width="6.54296875" customWidth="1"/>
    <col min="5098" max="5098" width="1.453125" customWidth="1"/>
    <col min="5099" max="5099" width="6.54296875" customWidth="1"/>
    <col min="5100" max="5100" width="1.453125" customWidth="1"/>
    <col min="5101" max="5101" width="6.54296875" customWidth="1"/>
    <col min="5102" max="5102" width="1.453125" customWidth="1"/>
    <col min="5103" max="5103" width="6.54296875" customWidth="1"/>
    <col min="5104" max="5104" width="1.453125" customWidth="1"/>
    <col min="5105" max="5105" width="6.54296875" customWidth="1"/>
    <col min="5106" max="5106" width="1.453125" customWidth="1"/>
    <col min="5107" max="5107" width="6.54296875" customWidth="1"/>
    <col min="5108" max="5108" width="1.453125" customWidth="1"/>
    <col min="5109" max="5109" width="6.54296875" customWidth="1"/>
    <col min="5110" max="5110" width="1.453125" customWidth="1"/>
    <col min="5111" max="5111" width="6.54296875" customWidth="1"/>
    <col min="5112" max="5112" width="1.453125" customWidth="1"/>
    <col min="5113" max="5113" width="6.54296875" customWidth="1"/>
    <col min="5114" max="5114" width="1.453125" customWidth="1"/>
    <col min="5115" max="5115" width="6.54296875" customWidth="1"/>
    <col min="5116" max="5116" width="1.453125" customWidth="1"/>
    <col min="5117" max="5117" width="6.54296875" customWidth="1"/>
    <col min="5118" max="5118" width="1.453125" customWidth="1"/>
    <col min="5119" max="5119" width="6.54296875" customWidth="1"/>
    <col min="5120" max="5120" width="1.453125" customWidth="1"/>
    <col min="5121" max="5121" width="8.984375E-2" customWidth="1"/>
    <col min="5122" max="5122" width="3.453125" customWidth="1"/>
    <col min="5123" max="5123" width="5.453125" customWidth="1"/>
    <col min="5124" max="5124" width="42.453125" customWidth="1"/>
    <col min="5125" max="5125" width="8" customWidth="1"/>
    <col min="5126" max="5126" width="6.453125" customWidth="1"/>
    <col min="5127" max="5127" width="1.453125" customWidth="1"/>
    <col min="5128" max="5128" width="6.453125" customWidth="1"/>
    <col min="5129" max="5129" width="1.453125" customWidth="1"/>
    <col min="5130" max="5130" width="5.54296875" customWidth="1"/>
    <col min="5131" max="5131" width="1.453125" customWidth="1"/>
    <col min="5132" max="5132" width="5.54296875" customWidth="1"/>
    <col min="5133" max="5133" width="1.453125" customWidth="1"/>
    <col min="5134" max="5134" width="5.54296875" customWidth="1"/>
    <col min="5135" max="5135" width="1.453125" customWidth="1"/>
    <col min="5136" max="5136" width="5.54296875" customWidth="1"/>
    <col min="5137" max="5137" width="1.453125" customWidth="1"/>
    <col min="5138" max="5138" width="5.54296875" customWidth="1"/>
    <col min="5139" max="5139" width="1.453125" customWidth="1"/>
    <col min="5140" max="5140" width="5.54296875" customWidth="1"/>
    <col min="5141" max="5141" width="1.453125" customWidth="1"/>
    <col min="5142" max="5142" width="5.54296875" customWidth="1"/>
    <col min="5143" max="5143" width="1.453125" customWidth="1"/>
    <col min="5144" max="5144" width="5.54296875" customWidth="1"/>
    <col min="5145" max="5145" width="1.453125" customWidth="1"/>
    <col min="5146" max="5146" width="5.54296875" customWidth="1"/>
    <col min="5147" max="5147" width="1.453125" customWidth="1"/>
    <col min="5148" max="5148" width="5.54296875" customWidth="1"/>
    <col min="5149" max="5149" width="1.453125" customWidth="1"/>
    <col min="5150" max="5150" width="5.54296875" customWidth="1"/>
    <col min="5151" max="5151" width="1.453125" customWidth="1"/>
    <col min="5152" max="5152" width="5.54296875" customWidth="1"/>
    <col min="5153" max="5153" width="1.453125" customWidth="1"/>
    <col min="5154" max="5154" width="5.54296875" customWidth="1"/>
    <col min="5155" max="5155" width="1.453125" customWidth="1"/>
    <col min="5156" max="5156" width="5.54296875" customWidth="1"/>
    <col min="5157" max="5157" width="1.453125" customWidth="1"/>
    <col min="5158" max="5158" width="5.54296875" customWidth="1"/>
    <col min="5159" max="5159" width="1.453125" customWidth="1"/>
    <col min="5160" max="5160" width="5.54296875" customWidth="1"/>
    <col min="5161" max="5161" width="1.453125" customWidth="1"/>
    <col min="5162" max="5162" width="5.54296875" customWidth="1"/>
    <col min="5163" max="5163" width="1.453125" customWidth="1"/>
    <col min="5164" max="5164" width="5.54296875" customWidth="1"/>
    <col min="5165" max="5165" width="1.453125" customWidth="1"/>
    <col min="5166" max="5166" width="5.54296875" customWidth="1"/>
    <col min="5167" max="5167" width="1.453125" customWidth="1"/>
    <col min="5168" max="5168" width="5.54296875" customWidth="1"/>
    <col min="5169" max="5169" width="1.453125" customWidth="1"/>
    <col min="5328" max="5329" width="0" hidden="1" customWidth="1"/>
    <col min="5330" max="5330" width="8.54296875" customWidth="1"/>
    <col min="5331" max="5331" width="31.90625" customWidth="1"/>
    <col min="5332" max="5332" width="8.453125" customWidth="1"/>
    <col min="5333" max="5333" width="6.54296875" customWidth="1"/>
    <col min="5334" max="5334" width="1.453125" customWidth="1"/>
    <col min="5335" max="5335" width="6.54296875" customWidth="1"/>
    <col min="5336" max="5336" width="1.453125" customWidth="1"/>
    <col min="5337" max="5337" width="6.54296875" customWidth="1"/>
    <col min="5338" max="5338" width="1.453125" customWidth="1"/>
    <col min="5339" max="5339" width="6.54296875" customWidth="1"/>
    <col min="5340" max="5340" width="1.453125" customWidth="1"/>
    <col min="5341" max="5341" width="6.54296875" customWidth="1"/>
    <col min="5342" max="5342" width="1.453125" customWidth="1"/>
    <col min="5343" max="5343" width="6.453125" customWidth="1"/>
    <col min="5344" max="5344" width="1.453125" customWidth="1"/>
    <col min="5345" max="5345" width="6.54296875" customWidth="1"/>
    <col min="5346" max="5346" width="1.453125" customWidth="1"/>
    <col min="5347" max="5347" width="6.54296875" customWidth="1"/>
    <col min="5348" max="5348" width="1.453125" customWidth="1"/>
    <col min="5349" max="5349" width="6.54296875" customWidth="1"/>
    <col min="5350" max="5350" width="1.453125" customWidth="1"/>
    <col min="5351" max="5351" width="6.54296875" customWidth="1"/>
    <col min="5352" max="5352" width="1.453125" customWidth="1"/>
    <col min="5353" max="5353" width="6.54296875" customWidth="1"/>
    <col min="5354" max="5354" width="1.453125" customWidth="1"/>
    <col min="5355" max="5355" width="6.54296875" customWidth="1"/>
    <col min="5356" max="5356" width="1.453125" customWidth="1"/>
    <col min="5357" max="5357" width="6.54296875" customWidth="1"/>
    <col min="5358" max="5358" width="1.453125" customWidth="1"/>
    <col min="5359" max="5359" width="6.54296875" customWidth="1"/>
    <col min="5360" max="5360" width="1.453125" customWidth="1"/>
    <col min="5361" max="5361" width="6.54296875" customWidth="1"/>
    <col min="5362" max="5362" width="1.453125" customWidth="1"/>
    <col min="5363" max="5363" width="6.54296875" customWidth="1"/>
    <col min="5364" max="5364" width="1.453125" customWidth="1"/>
    <col min="5365" max="5365" width="6.54296875" customWidth="1"/>
    <col min="5366" max="5366" width="1.453125" customWidth="1"/>
    <col min="5367" max="5367" width="6.54296875" customWidth="1"/>
    <col min="5368" max="5368" width="1.453125" customWidth="1"/>
    <col min="5369" max="5369" width="6.54296875" customWidth="1"/>
    <col min="5370" max="5370" width="1.453125" customWidth="1"/>
    <col min="5371" max="5371" width="6.54296875" customWidth="1"/>
    <col min="5372" max="5372" width="1.453125" customWidth="1"/>
    <col min="5373" max="5373" width="6.54296875" customWidth="1"/>
    <col min="5374" max="5374" width="1.453125" customWidth="1"/>
    <col min="5375" max="5375" width="6.54296875" customWidth="1"/>
    <col min="5376" max="5376" width="1.453125" customWidth="1"/>
    <col min="5377" max="5377" width="8.984375E-2" customWidth="1"/>
    <col min="5378" max="5378" width="3.453125" customWidth="1"/>
    <col min="5379" max="5379" width="5.453125" customWidth="1"/>
    <col min="5380" max="5380" width="42.453125" customWidth="1"/>
    <col min="5381" max="5381" width="8" customWidth="1"/>
    <col min="5382" max="5382" width="6.453125" customWidth="1"/>
    <col min="5383" max="5383" width="1.453125" customWidth="1"/>
    <col min="5384" max="5384" width="6.453125" customWidth="1"/>
    <col min="5385" max="5385" width="1.453125" customWidth="1"/>
    <col min="5386" max="5386" width="5.54296875" customWidth="1"/>
    <col min="5387" max="5387" width="1.453125" customWidth="1"/>
    <col min="5388" max="5388" width="5.54296875" customWidth="1"/>
    <col min="5389" max="5389" width="1.453125" customWidth="1"/>
    <col min="5390" max="5390" width="5.54296875" customWidth="1"/>
    <col min="5391" max="5391" width="1.453125" customWidth="1"/>
    <col min="5392" max="5392" width="5.54296875" customWidth="1"/>
    <col min="5393" max="5393" width="1.453125" customWidth="1"/>
    <col min="5394" max="5394" width="5.54296875" customWidth="1"/>
    <col min="5395" max="5395" width="1.453125" customWidth="1"/>
    <col min="5396" max="5396" width="5.54296875" customWidth="1"/>
    <col min="5397" max="5397" width="1.453125" customWidth="1"/>
    <col min="5398" max="5398" width="5.54296875" customWidth="1"/>
    <col min="5399" max="5399" width="1.453125" customWidth="1"/>
    <col min="5400" max="5400" width="5.54296875" customWidth="1"/>
    <col min="5401" max="5401" width="1.453125" customWidth="1"/>
    <col min="5402" max="5402" width="5.54296875" customWidth="1"/>
    <col min="5403" max="5403" width="1.453125" customWidth="1"/>
    <col min="5404" max="5404" width="5.54296875" customWidth="1"/>
    <col min="5405" max="5405" width="1.453125" customWidth="1"/>
    <col min="5406" max="5406" width="5.54296875" customWidth="1"/>
    <col min="5407" max="5407" width="1.453125" customWidth="1"/>
    <col min="5408" max="5408" width="5.54296875" customWidth="1"/>
    <col min="5409" max="5409" width="1.453125" customWidth="1"/>
    <col min="5410" max="5410" width="5.54296875" customWidth="1"/>
    <col min="5411" max="5411" width="1.453125" customWidth="1"/>
    <col min="5412" max="5412" width="5.54296875" customWidth="1"/>
    <col min="5413" max="5413" width="1.453125" customWidth="1"/>
    <col min="5414" max="5414" width="5.54296875" customWidth="1"/>
    <col min="5415" max="5415" width="1.453125" customWidth="1"/>
    <col min="5416" max="5416" width="5.54296875" customWidth="1"/>
    <col min="5417" max="5417" width="1.453125" customWidth="1"/>
    <col min="5418" max="5418" width="5.54296875" customWidth="1"/>
    <col min="5419" max="5419" width="1.453125" customWidth="1"/>
    <col min="5420" max="5420" width="5.54296875" customWidth="1"/>
    <col min="5421" max="5421" width="1.453125" customWidth="1"/>
    <col min="5422" max="5422" width="5.54296875" customWidth="1"/>
    <col min="5423" max="5423" width="1.453125" customWidth="1"/>
    <col min="5424" max="5424" width="5.54296875" customWidth="1"/>
    <col min="5425" max="5425" width="1.453125" customWidth="1"/>
    <col min="5584" max="5585" width="0" hidden="1" customWidth="1"/>
    <col min="5586" max="5586" width="8.54296875" customWidth="1"/>
    <col min="5587" max="5587" width="31.90625" customWidth="1"/>
    <col min="5588" max="5588" width="8.453125" customWidth="1"/>
    <col min="5589" max="5589" width="6.54296875" customWidth="1"/>
    <col min="5590" max="5590" width="1.453125" customWidth="1"/>
    <col min="5591" max="5591" width="6.54296875" customWidth="1"/>
    <col min="5592" max="5592" width="1.453125" customWidth="1"/>
    <col min="5593" max="5593" width="6.54296875" customWidth="1"/>
    <col min="5594" max="5594" width="1.453125" customWidth="1"/>
    <col min="5595" max="5595" width="6.54296875" customWidth="1"/>
    <col min="5596" max="5596" width="1.453125" customWidth="1"/>
    <col min="5597" max="5597" width="6.54296875" customWidth="1"/>
    <col min="5598" max="5598" width="1.453125" customWidth="1"/>
    <col min="5599" max="5599" width="6.453125" customWidth="1"/>
    <col min="5600" max="5600" width="1.453125" customWidth="1"/>
    <col min="5601" max="5601" width="6.54296875" customWidth="1"/>
    <col min="5602" max="5602" width="1.453125" customWidth="1"/>
    <col min="5603" max="5603" width="6.54296875" customWidth="1"/>
    <col min="5604" max="5604" width="1.453125" customWidth="1"/>
    <col min="5605" max="5605" width="6.54296875" customWidth="1"/>
    <col min="5606" max="5606" width="1.453125" customWidth="1"/>
    <col min="5607" max="5607" width="6.54296875" customWidth="1"/>
    <col min="5608" max="5608" width="1.453125" customWidth="1"/>
    <col min="5609" max="5609" width="6.54296875" customWidth="1"/>
    <col min="5610" max="5610" width="1.453125" customWidth="1"/>
    <col min="5611" max="5611" width="6.54296875" customWidth="1"/>
    <col min="5612" max="5612" width="1.453125" customWidth="1"/>
    <col min="5613" max="5613" width="6.54296875" customWidth="1"/>
    <col min="5614" max="5614" width="1.453125" customWidth="1"/>
    <col min="5615" max="5615" width="6.54296875" customWidth="1"/>
    <col min="5616" max="5616" width="1.453125" customWidth="1"/>
    <col min="5617" max="5617" width="6.54296875" customWidth="1"/>
    <col min="5618" max="5618" width="1.453125" customWidth="1"/>
    <col min="5619" max="5619" width="6.54296875" customWidth="1"/>
    <col min="5620" max="5620" width="1.453125" customWidth="1"/>
    <col min="5621" max="5621" width="6.54296875" customWidth="1"/>
    <col min="5622" max="5622" width="1.453125" customWidth="1"/>
    <col min="5623" max="5623" width="6.54296875" customWidth="1"/>
    <col min="5624" max="5624" width="1.453125" customWidth="1"/>
    <col min="5625" max="5625" width="6.54296875" customWidth="1"/>
    <col min="5626" max="5626" width="1.453125" customWidth="1"/>
    <col min="5627" max="5627" width="6.54296875" customWidth="1"/>
    <col min="5628" max="5628" width="1.453125" customWidth="1"/>
    <col min="5629" max="5629" width="6.54296875" customWidth="1"/>
    <col min="5630" max="5630" width="1.453125" customWidth="1"/>
    <col min="5631" max="5631" width="6.54296875" customWidth="1"/>
    <col min="5632" max="5632" width="1.453125" customWidth="1"/>
    <col min="5633" max="5633" width="8.984375E-2" customWidth="1"/>
    <col min="5634" max="5634" width="3.453125" customWidth="1"/>
    <col min="5635" max="5635" width="5.453125" customWidth="1"/>
    <col min="5636" max="5636" width="42.453125" customWidth="1"/>
    <col min="5637" max="5637" width="8" customWidth="1"/>
    <col min="5638" max="5638" width="6.453125" customWidth="1"/>
    <col min="5639" max="5639" width="1.453125" customWidth="1"/>
    <col min="5640" max="5640" width="6.453125" customWidth="1"/>
    <col min="5641" max="5641" width="1.453125" customWidth="1"/>
    <col min="5642" max="5642" width="5.54296875" customWidth="1"/>
    <col min="5643" max="5643" width="1.453125" customWidth="1"/>
    <col min="5644" max="5644" width="5.54296875" customWidth="1"/>
    <col min="5645" max="5645" width="1.453125" customWidth="1"/>
    <col min="5646" max="5646" width="5.54296875" customWidth="1"/>
    <col min="5647" max="5647" width="1.453125" customWidth="1"/>
    <col min="5648" max="5648" width="5.54296875" customWidth="1"/>
    <col min="5649" max="5649" width="1.453125" customWidth="1"/>
    <col min="5650" max="5650" width="5.54296875" customWidth="1"/>
    <col min="5651" max="5651" width="1.453125" customWidth="1"/>
    <col min="5652" max="5652" width="5.54296875" customWidth="1"/>
    <col min="5653" max="5653" width="1.453125" customWidth="1"/>
    <col min="5654" max="5654" width="5.54296875" customWidth="1"/>
    <col min="5655" max="5655" width="1.453125" customWidth="1"/>
    <col min="5656" max="5656" width="5.54296875" customWidth="1"/>
    <col min="5657" max="5657" width="1.453125" customWidth="1"/>
    <col min="5658" max="5658" width="5.54296875" customWidth="1"/>
    <col min="5659" max="5659" width="1.453125" customWidth="1"/>
    <col min="5660" max="5660" width="5.54296875" customWidth="1"/>
    <col min="5661" max="5661" width="1.453125" customWidth="1"/>
    <col min="5662" max="5662" width="5.54296875" customWidth="1"/>
    <col min="5663" max="5663" width="1.453125" customWidth="1"/>
    <col min="5664" max="5664" width="5.54296875" customWidth="1"/>
    <col min="5665" max="5665" width="1.453125" customWidth="1"/>
    <col min="5666" max="5666" width="5.54296875" customWidth="1"/>
    <col min="5667" max="5667" width="1.453125" customWidth="1"/>
    <col min="5668" max="5668" width="5.54296875" customWidth="1"/>
    <col min="5669" max="5669" width="1.453125" customWidth="1"/>
    <col min="5670" max="5670" width="5.54296875" customWidth="1"/>
    <col min="5671" max="5671" width="1.453125" customWidth="1"/>
    <col min="5672" max="5672" width="5.54296875" customWidth="1"/>
    <col min="5673" max="5673" width="1.453125" customWidth="1"/>
    <col min="5674" max="5674" width="5.54296875" customWidth="1"/>
    <col min="5675" max="5675" width="1.453125" customWidth="1"/>
    <col min="5676" max="5676" width="5.54296875" customWidth="1"/>
    <col min="5677" max="5677" width="1.453125" customWidth="1"/>
    <col min="5678" max="5678" width="5.54296875" customWidth="1"/>
    <col min="5679" max="5679" width="1.453125" customWidth="1"/>
    <col min="5680" max="5680" width="5.54296875" customWidth="1"/>
    <col min="5681" max="5681" width="1.453125" customWidth="1"/>
    <col min="5840" max="5841" width="0" hidden="1" customWidth="1"/>
    <col min="5842" max="5842" width="8.54296875" customWidth="1"/>
    <col min="5843" max="5843" width="31.90625" customWidth="1"/>
    <col min="5844" max="5844" width="8.453125" customWidth="1"/>
    <col min="5845" max="5845" width="6.54296875" customWidth="1"/>
    <col min="5846" max="5846" width="1.453125" customWidth="1"/>
    <col min="5847" max="5847" width="6.54296875" customWidth="1"/>
    <col min="5848" max="5848" width="1.453125" customWidth="1"/>
    <col min="5849" max="5849" width="6.54296875" customWidth="1"/>
    <col min="5850" max="5850" width="1.453125" customWidth="1"/>
    <col min="5851" max="5851" width="6.54296875" customWidth="1"/>
    <col min="5852" max="5852" width="1.453125" customWidth="1"/>
    <col min="5853" max="5853" width="6.54296875" customWidth="1"/>
    <col min="5854" max="5854" width="1.453125" customWidth="1"/>
    <col min="5855" max="5855" width="6.453125" customWidth="1"/>
    <col min="5856" max="5856" width="1.453125" customWidth="1"/>
    <col min="5857" max="5857" width="6.54296875" customWidth="1"/>
    <col min="5858" max="5858" width="1.453125" customWidth="1"/>
    <col min="5859" max="5859" width="6.54296875" customWidth="1"/>
    <col min="5860" max="5860" width="1.453125" customWidth="1"/>
    <col min="5861" max="5861" width="6.54296875" customWidth="1"/>
    <col min="5862" max="5862" width="1.453125" customWidth="1"/>
    <col min="5863" max="5863" width="6.54296875" customWidth="1"/>
    <col min="5864" max="5864" width="1.453125" customWidth="1"/>
    <col min="5865" max="5865" width="6.54296875" customWidth="1"/>
    <col min="5866" max="5866" width="1.453125" customWidth="1"/>
    <col min="5867" max="5867" width="6.54296875" customWidth="1"/>
    <col min="5868" max="5868" width="1.453125" customWidth="1"/>
    <col min="5869" max="5869" width="6.54296875" customWidth="1"/>
    <col min="5870" max="5870" width="1.453125" customWidth="1"/>
    <col min="5871" max="5871" width="6.54296875" customWidth="1"/>
    <col min="5872" max="5872" width="1.453125" customWidth="1"/>
    <col min="5873" max="5873" width="6.54296875" customWidth="1"/>
    <col min="5874" max="5874" width="1.453125" customWidth="1"/>
    <col min="5875" max="5875" width="6.54296875" customWidth="1"/>
    <col min="5876" max="5876" width="1.453125" customWidth="1"/>
    <col min="5877" max="5877" width="6.54296875" customWidth="1"/>
    <col min="5878" max="5878" width="1.453125" customWidth="1"/>
    <col min="5879" max="5879" width="6.54296875" customWidth="1"/>
    <col min="5880" max="5880" width="1.453125" customWidth="1"/>
    <col min="5881" max="5881" width="6.54296875" customWidth="1"/>
    <col min="5882" max="5882" width="1.453125" customWidth="1"/>
    <col min="5883" max="5883" width="6.54296875" customWidth="1"/>
    <col min="5884" max="5884" width="1.453125" customWidth="1"/>
    <col min="5885" max="5885" width="6.54296875" customWidth="1"/>
    <col min="5886" max="5886" width="1.453125" customWidth="1"/>
    <col min="5887" max="5887" width="6.54296875" customWidth="1"/>
    <col min="5888" max="5888" width="1.453125" customWidth="1"/>
    <col min="5889" max="5889" width="8.984375E-2" customWidth="1"/>
    <col min="5890" max="5890" width="3.453125" customWidth="1"/>
    <col min="5891" max="5891" width="5.453125" customWidth="1"/>
    <col min="5892" max="5892" width="42.453125" customWidth="1"/>
    <col min="5893" max="5893" width="8" customWidth="1"/>
    <col min="5894" max="5894" width="6.453125" customWidth="1"/>
    <col min="5895" max="5895" width="1.453125" customWidth="1"/>
    <col min="5896" max="5896" width="6.453125" customWidth="1"/>
    <col min="5897" max="5897" width="1.453125" customWidth="1"/>
    <col min="5898" max="5898" width="5.54296875" customWidth="1"/>
    <col min="5899" max="5899" width="1.453125" customWidth="1"/>
    <col min="5900" max="5900" width="5.54296875" customWidth="1"/>
    <col min="5901" max="5901" width="1.453125" customWidth="1"/>
    <col min="5902" max="5902" width="5.54296875" customWidth="1"/>
    <col min="5903" max="5903" width="1.453125" customWidth="1"/>
    <col min="5904" max="5904" width="5.54296875" customWidth="1"/>
    <col min="5905" max="5905" width="1.453125" customWidth="1"/>
    <col min="5906" max="5906" width="5.54296875" customWidth="1"/>
    <col min="5907" max="5907" width="1.453125" customWidth="1"/>
    <col min="5908" max="5908" width="5.54296875" customWidth="1"/>
    <col min="5909" max="5909" width="1.453125" customWidth="1"/>
    <col min="5910" max="5910" width="5.54296875" customWidth="1"/>
    <col min="5911" max="5911" width="1.453125" customWidth="1"/>
    <col min="5912" max="5912" width="5.54296875" customWidth="1"/>
    <col min="5913" max="5913" width="1.453125" customWidth="1"/>
    <col min="5914" max="5914" width="5.54296875" customWidth="1"/>
    <col min="5915" max="5915" width="1.453125" customWidth="1"/>
    <col min="5916" max="5916" width="5.54296875" customWidth="1"/>
    <col min="5917" max="5917" width="1.453125" customWidth="1"/>
    <col min="5918" max="5918" width="5.54296875" customWidth="1"/>
    <col min="5919" max="5919" width="1.453125" customWidth="1"/>
    <col min="5920" max="5920" width="5.54296875" customWidth="1"/>
    <col min="5921" max="5921" width="1.453125" customWidth="1"/>
    <col min="5922" max="5922" width="5.54296875" customWidth="1"/>
    <col min="5923" max="5923" width="1.453125" customWidth="1"/>
    <col min="5924" max="5924" width="5.54296875" customWidth="1"/>
    <col min="5925" max="5925" width="1.453125" customWidth="1"/>
    <col min="5926" max="5926" width="5.54296875" customWidth="1"/>
    <col min="5927" max="5927" width="1.453125" customWidth="1"/>
    <col min="5928" max="5928" width="5.54296875" customWidth="1"/>
    <col min="5929" max="5929" width="1.453125" customWidth="1"/>
    <col min="5930" max="5930" width="5.54296875" customWidth="1"/>
    <col min="5931" max="5931" width="1.453125" customWidth="1"/>
    <col min="5932" max="5932" width="5.54296875" customWidth="1"/>
    <col min="5933" max="5933" width="1.453125" customWidth="1"/>
    <col min="5934" max="5934" width="5.54296875" customWidth="1"/>
    <col min="5935" max="5935" width="1.453125" customWidth="1"/>
    <col min="5936" max="5936" width="5.54296875" customWidth="1"/>
    <col min="5937" max="5937" width="1.453125" customWidth="1"/>
    <col min="6096" max="6097" width="0" hidden="1" customWidth="1"/>
    <col min="6098" max="6098" width="8.54296875" customWidth="1"/>
    <col min="6099" max="6099" width="31.90625" customWidth="1"/>
    <col min="6100" max="6100" width="8.453125" customWidth="1"/>
    <col min="6101" max="6101" width="6.54296875" customWidth="1"/>
    <col min="6102" max="6102" width="1.453125" customWidth="1"/>
    <col min="6103" max="6103" width="6.54296875" customWidth="1"/>
    <col min="6104" max="6104" width="1.453125" customWidth="1"/>
    <col min="6105" max="6105" width="6.54296875" customWidth="1"/>
    <col min="6106" max="6106" width="1.453125" customWidth="1"/>
    <col min="6107" max="6107" width="6.54296875" customWidth="1"/>
    <col min="6108" max="6108" width="1.453125" customWidth="1"/>
    <col min="6109" max="6109" width="6.54296875" customWidth="1"/>
    <col min="6110" max="6110" width="1.453125" customWidth="1"/>
    <col min="6111" max="6111" width="6.453125" customWidth="1"/>
    <col min="6112" max="6112" width="1.453125" customWidth="1"/>
    <col min="6113" max="6113" width="6.54296875" customWidth="1"/>
    <col min="6114" max="6114" width="1.453125" customWidth="1"/>
    <col min="6115" max="6115" width="6.54296875" customWidth="1"/>
    <col min="6116" max="6116" width="1.453125" customWidth="1"/>
    <col min="6117" max="6117" width="6.54296875" customWidth="1"/>
    <col min="6118" max="6118" width="1.453125" customWidth="1"/>
    <col min="6119" max="6119" width="6.54296875" customWidth="1"/>
    <col min="6120" max="6120" width="1.453125" customWidth="1"/>
    <col min="6121" max="6121" width="6.54296875" customWidth="1"/>
    <col min="6122" max="6122" width="1.453125" customWidth="1"/>
    <col min="6123" max="6123" width="6.54296875" customWidth="1"/>
    <col min="6124" max="6124" width="1.453125" customWidth="1"/>
    <col min="6125" max="6125" width="6.54296875" customWidth="1"/>
    <col min="6126" max="6126" width="1.453125" customWidth="1"/>
    <col min="6127" max="6127" width="6.54296875" customWidth="1"/>
    <col min="6128" max="6128" width="1.453125" customWidth="1"/>
    <col min="6129" max="6129" width="6.54296875" customWidth="1"/>
    <col min="6130" max="6130" width="1.453125" customWidth="1"/>
    <col min="6131" max="6131" width="6.54296875" customWidth="1"/>
    <col min="6132" max="6132" width="1.453125" customWidth="1"/>
    <col min="6133" max="6133" width="6.54296875" customWidth="1"/>
    <col min="6134" max="6134" width="1.453125" customWidth="1"/>
    <col min="6135" max="6135" width="6.54296875" customWidth="1"/>
    <col min="6136" max="6136" width="1.453125" customWidth="1"/>
    <col min="6137" max="6137" width="6.54296875" customWidth="1"/>
    <col min="6138" max="6138" width="1.453125" customWidth="1"/>
    <col min="6139" max="6139" width="6.54296875" customWidth="1"/>
    <col min="6140" max="6140" width="1.453125" customWidth="1"/>
    <col min="6141" max="6141" width="6.54296875" customWidth="1"/>
    <col min="6142" max="6142" width="1.453125" customWidth="1"/>
    <col min="6143" max="6143" width="6.54296875" customWidth="1"/>
    <col min="6144" max="6144" width="1.453125" customWidth="1"/>
    <col min="6145" max="6145" width="8.984375E-2" customWidth="1"/>
    <col min="6146" max="6146" width="3.453125" customWidth="1"/>
    <col min="6147" max="6147" width="5.453125" customWidth="1"/>
    <col min="6148" max="6148" width="42.453125" customWidth="1"/>
    <col min="6149" max="6149" width="8" customWidth="1"/>
    <col min="6150" max="6150" width="6.453125" customWidth="1"/>
    <col min="6151" max="6151" width="1.453125" customWidth="1"/>
    <col min="6152" max="6152" width="6.453125" customWidth="1"/>
    <col min="6153" max="6153" width="1.453125" customWidth="1"/>
    <col min="6154" max="6154" width="5.54296875" customWidth="1"/>
    <col min="6155" max="6155" width="1.453125" customWidth="1"/>
    <col min="6156" max="6156" width="5.54296875" customWidth="1"/>
    <col min="6157" max="6157" width="1.453125" customWidth="1"/>
    <col min="6158" max="6158" width="5.54296875" customWidth="1"/>
    <col min="6159" max="6159" width="1.453125" customWidth="1"/>
    <col min="6160" max="6160" width="5.54296875" customWidth="1"/>
    <col min="6161" max="6161" width="1.453125" customWidth="1"/>
    <col min="6162" max="6162" width="5.54296875" customWidth="1"/>
    <col min="6163" max="6163" width="1.453125" customWidth="1"/>
    <col min="6164" max="6164" width="5.54296875" customWidth="1"/>
    <col min="6165" max="6165" width="1.453125" customWidth="1"/>
    <col min="6166" max="6166" width="5.54296875" customWidth="1"/>
    <col min="6167" max="6167" width="1.453125" customWidth="1"/>
    <col min="6168" max="6168" width="5.54296875" customWidth="1"/>
    <col min="6169" max="6169" width="1.453125" customWidth="1"/>
    <col min="6170" max="6170" width="5.54296875" customWidth="1"/>
    <col min="6171" max="6171" width="1.453125" customWidth="1"/>
    <col min="6172" max="6172" width="5.54296875" customWidth="1"/>
    <col min="6173" max="6173" width="1.453125" customWidth="1"/>
    <col min="6174" max="6174" width="5.54296875" customWidth="1"/>
    <col min="6175" max="6175" width="1.453125" customWidth="1"/>
    <col min="6176" max="6176" width="5.54296875" customWidth="1"/>
    <col min="6177" max="6177" width="1.453125" customWidth="1"/>
    <col min="6178" max="6178" width="5.54296875" customWidth="1"/>
    <col min="6179" max="6179" width="1.453125" customWidth="1"/>
    <col min="6180" max="6180" width="5.54296875" customWidth="1"/>
    <col min="6181" max="6181" width="1.453125" customWidth="1"/>
    <col min="6182" max="6182" width="5.54296875" customWidth="1"/>
    <col min="6183" max="6183" width="1.453125" customWidth="1"/>
    <col min="6184" max="6184" width="5.54296875" customWidth="1"/>
    <col min="6185" max="6185" width="1.453125" customWidth="1"/>
    <col min="6186" max="6186" width="5.54296875" customWidth="1"/>
    <col min="6187" max="6187" width="1.453125" customWidth="1"/>
    <col min="6188" max="6188" width="5.54296875" customWidth="1"/>
    <col min="6189" max="6189" width="1.453125" customWidth="1"/>
    <col min="6190" max="6190" width="5.54296875" customWidth="1"/>
    <col min="6191" max="6191" width="1.453125" customWidth="1"/>
    <col min="6192" max="6192" width="5.54296875" customWidth="1"/>
    <col min="6193" max="6193" width="1.453125" customWidth="1"/>
    <col min="6352" max="6353" width="0" hidden="1" customWidth="1"/>
    <col min="6354" max="6354" width="8.54296875" customWidth="1"/>
    <col min="6355" max="6355" width="31.90625" customWidth="1"/>
    <col min="6356" max="6356" width="8.453125" customWidth="1"/>
    <col min="6357" max="6357" width="6.54296875" customWidth="1"/>
    <col min="6358" max="6358" width="1.453125" customWidth="1"/>
    <col min="6359" max="6359" width="6.54296875" customWidth="1"/>
    <col min="6360" max="6360" width="1.453125" customWidth="1"/>
    <col min="6361" max="6361" width="6.54296875" customWidth="1"/>
    <col min="6362" max="6362" width="1.453125" customWidth="1"/>
    <col min="6363" max="6363" width="6.54296875" customWidth="1"/>
    <col min="6364" max="6364" width="1.453125" customWidth="1"/>
    <col min="6365" max="6365" width="6.54296875" customWidth="1"/>
    <col min="6366" max="6366" width="1.453125" customWidth="1"/>
    <col min="6367" max="6367" width="6.453125" customWidth="1"/>
    <col min="6368" max="6368" width="1.453125" customWidth="1"/>
    <col min="6369" max="6369" width="6.54296875" customWidth="1"/>
    <col min="6370" max="6370" width="1.453125" customWidth="1"/>
    <col min="6371" max="6371" width="6.54296875" customWidth="1"/>
    <col min="6372" max="6372" width="1.453125" customWidth="1"/>
    <col min="6373" max="6373" width="6.54296875" customWidth="1"/>
    <col min="6374" max="6374" width="1.453125" customWidth="1"/>
    <col min="6375" max="6375" width="6.54296875" customWidth="1"/>
    <col min="6376" max="6376" width="1.453125" customWidth="1"/>
    <col min="6377" max="6377" width="6.54296875" customWidth="1"/>
    <col min="6378" max="6378" width="1.453125" customWidth="1"/>
    <col min="6379" max="6379" width="6.54296875" customWidth="1"/>
    <col min="6380" max="6380" width="1.453125" customWidth="1"/>
    <col min="6381" max="6381" width="6.54296875" customWidth="1"/>
    <col min="6382" max="6382" width="1.453125" customWidth="1"/>
    <col min="6383" max="6383" width="6.54296875" customWidth="1"/>
    <col min="6384" max="6384" width="1.453125" customWidth="1"/>
    <col min="6385" max="6385" width="6.54296875" customWidth="1"/>
    <col min="6386" max="6386" width="1.453125" customWidth="1"/>
    <col min="6387" max="6387" width="6.54296875" customWidth="1"/>
    <col min="6388" max="6388" width="1.453125" customWidth="1"/>
    <col min="6389" max="6389" width="6.54296875" customWidth="1"/>
    <col min="6390" max="6390" width="1.453125" customWidth="1"/>
    <col min="6391" max="6391" width="6.54296875" customWidth="1"/>
    <col min="6392" max="6392" width="1.453125" customWidth="1"/>
    <col min="6393" max="6393" width="6.54296875" customWidth="1"/>
    <col min="6394" max="6394" width="1.453125" customWidth="1"/>
    <col min="6395" max="6395" width="6.54296875" customWidth="1"/>
    <col min="6396" max="6396" width="1.453125" customWidth="1"/>
    <col min="6397" max="6397" width="6.54296875" customWidth="1"/>
    <col min="6398" max="6398" width="1.453125" customWidth="1"/>
    <col min="6399" max="6399" width="6.54296875" customWidth="1"/>
    <col min="6400" max="6400" width="1.453125" customWidth="1"/>
    <col min="6401" max="6401" width="8.984375E-2" customWidth="1"/>
    <col min="6402" max="6402" width="3.453125" customWidth="1"/>
    <col min="6403" max="6403" width="5.453125" customWidth="1"/>
    <col min="6404" max="6404" width="42.453125" customWidth="1"/>
    <col min="6405" max="6405" width="8" customWidth="1"/>
    <col min="6406" max="6406" width="6.453125" customWidth="1"/>
    <col min="6407" max="6407" width="1.453125" customWidth="1"/>
    <col min="6408" max="6408" width="6.453125" customWidth="1"/>
    <col min="6409" max="6409" width="1.453125" customWidth="1"/>
    <col min="6410" max="6410" width="5.54296875" customWidth="1"/>
    <col min="6411" max="6411" width="1.453125" customWidth="1"/>
    <col min="6412" max="6412" width="5.54296875" customWidth="1"/>
    <col min="6413" max="6413" width="1.453125" customWidth="1"/>
    <col min="6414" max="6414" width="5.54296875" customWidth="1"/>
    <col min="6415" max="6415" width="1.453125" customWidth="1"/>
    <col min="6416" max="6416" width="5.54296875" customWidth="1"/>
    <col min="6417" max="6417" width="1.453125" customWidth="1"/>
    <col min="6418" max="6418" width="5.54296875" customWidth="1"/>
    <col min="6419" max="6419" width="1.453125" customWidth="1"/>
    <col min="6420" max="6420" width="5.54296875" customWidth="1"/>
    <col min="6421" max="6421" width="1.453125" customWidth="1"/>
    <col min="6422" max="6422" width="5.54296875" customWidth="1"/>
    <col min="6423" max="6423" width="1.453125" customWidth="1"/>
    <col min="6424" max="6424" width="5.54296875" customWidth="1"/>
    <col min="6425" max="6425" width="1.453125" customWidth="1"/>
    <col min="6426" max="6426" width="5.54296875" customWidth="1"/>
    <col min="6427" max="6427" width="1.453125" customWidth="1"/>
    <col min="6428" max="6428" width="5.54296875" customWidth="1"/>
    <col min="6429" max="6429" width="1.453125" customWidth="1"/>
    <col min="6430" max="6430" width="5.54296875" customWidth="1"/>
    <col min="6431" max="6431" width="1.453125" customWidth="1"/>
    <col min="6432" max="6432" width="5.54296875" customWidth="1"/>
    <col min="6433" max="6433" width="1.453125" customWidth="1"/>
    <col min="6434" max="6434" width="5.54296875" customWidth="1"/>
    <col min="6435" max="6435" width="1.453125" customWidth="1"/>
    <col min="6436" max="6436" width="5.54296875" customWidth="1"/>
    <col min="6437" max="6437" width="1.453125" customWidth="1"/>
    <col min="6438" max="6438" width="5.54296875" customWidth="1"/>
    <col min="6439" max="6439" width="1.453125" customWidth="1"/>
    <col min="6440" max="6440" width="5.54296875" customWidth="1"/>
    <col min="6441" max="6441" width="1.453125" customWidth="1"/>
    <col min="6442" max="6442" width="5.54296875" customWidth="1"/>
    <col min="6443" max="6443" width="1.453125" customWidth="1"/>
    <col min="6444" max="6444" width="5.54296875" customWidth="1"/>
    <col min="6445" max="6445" width="1.453125" customWidth="1"/>
    <col min="6446" max="6446" width="5.54296875" customWidth="1"/>
    <col min="6447" max="6447" width="1.453125" customWidth="1"/>
    <col min="6448" max="6448" width="5.54296875" customWidth="1"/>
    <col min="6449" max="6449" width="1.453125" customWidth="1"/>
    <col min="6608" max="6609" width="0" hidden="1" customWidth="1"/>
    <col min="6610" max="6610" width="8.54296875" customWidth="1"/>
    <col min="6611" max="6611" width="31.90625" customWidth="1"/>
    <col min="6612" max="6612" width="8.453125" customWidth="1"/>
    <col min="6613" max="6613" width="6.54296875" customWidth="1"/>
    <col min="6614" max="6614" width="1.453125" customWidth="1"/>
    <col min="6615" max="6615" width="6.54296875" customWidth="1"/>
    <col min="6616" max="6616" width="1.453125" customWidth="1"/>
    <col min="6617" max="6617" width="6.54296875" customWidth="1"/>
    <col min="6618" max="6618" width="1.453125" customWidth="1"/>
    <col min="6619" max="6619" width="6.54296875" customWidth="1"/>
    <col min="6620" max="6620" width="1.453125" customWidth="1"/>
    <col min="6621" max="6621" width="6.54296875" customWidth="1"/>
    <col min="6622" max="6622" width="1.453125" customWidth="1"/>
    <col min="6623" max="6623" width="6.453125" customWidth="1"/>
    <col min="6624" max="6624" width="1.453125" customWidth="1"/>
    <col min="6625" max="6625" width="6.54296875" customWidth="1"/>
    <col min="6626" max="6626" width="1.453125" customWidth="1"/>
    <col min="6627" max="6627" width="6.54296875" customWidth="1"/>
    <col min="6628" max="6628" width="1.453125" customWidth="1"/>
    <col min="6629" max="6629" width="6.54296875" customWidth="1"/>
    <col min="6630" max="6630" width="1.453125" customWidth="1"/>
    <col min="6631" max="6631" width="6.54296875" customWidth="1"/>
    <col min="6632" max="6632" width="1.453125" customWidth="1"/>
    <col min="6633" max="6633" width="6.54296875" customWidth="1"/>
    <col min="6634" max="6634" width="1.453125" customWidth="1"/>
    <col min="6635" max="6635" width="6.54296875" customWidth="1"/>
    <col min="6636" max="6636" width="1.453125" customWidth="1"/>
    <col min="6637" max="6637" width="6.54296875" customWidth="1"/>
    <col min="6638" max="6638" width="1.453125" customWidth="1"/>
    <col min="6639" max="6639" width="6.54296875" customWidth="1"/>
    <col min="6640" max="6640" width="1.453125" customWidth="1"/>
    <col min="6641" max="6641" width="6.54296875" customWidth="1"/>
    <col min="6642" max="6642" width="1.453125" customWidth="1"/>
    <col min="6643" max="6643" width="6.54296875" customWidth="1"/>
    <col min="6644" max="6644" width="1.453125" customWidth="1"/>
    <col min="6645" max="6645" width="6.54296875" customWidth="1"/>
    <col min="6646" max="6646" width="1.453125" customWidth="1"/>
    <col min="6647" max="6647" width="6.54296875" customWidth="1"/>
    <col min="6648" max="6648" width="1.453125" customWidth="1"/>
    <col min="6649" max="6649" width="6.54296875" customWidth="1"/>
    <col min="6650" max="6650" width="1.453125" customWidth="1"/>
    <col min="6651" max="6651" width="6.54296875" customWidth="1"/>
    <col min="6652" max="6652" width="1.453125" customWidth="1"/>
    <col min="6653" max="6653" width="6.54296875" customWidth="1"/>
    <col min="6654" max="6654" width="1.453125" customWidth="1"/>
    <col min="6655" max="6655" width="6.54296875" customWidth="1"/>
    <col min="6656" max="6656" width="1.453125" customWidth="1"/>
    <col min="6657" max="6657" width="8.984375E-2" customWidth="1"/>
    <col min="6658" max="6658" width="3.453125" customWidth="1"/>
    <col min="6659" max="6659" width="5.453125" customWidth="1"/>
    <col min="6660" max="6660" width="42.453125" customWidth="1"/>
    <col min="6661" max="6661" width="8" customWidth="1"/>
    <col min="6662" max="6662" width="6.453125" customWidth="1"/>
    <col min="6663" max="6663" width="1.453125" customWidth="1"/>
    <col min="6664" max="6664" width="6.453125" customWidth="1"/>
    <col min="6665" max="6665" width="1.453125" customWidth="1"/>
    <col min="6666" max="6666" width="5.54296875" customWidth="1"/>
    <col min="6667" max="6667" width="1.453125" customWidth="1"/>
    <col min="6668" max="6668" width="5.54296875" customWidth="1"/>
    <col min="6669" max="6669" width="1.453125" customWidth="1"/>
    <col min="6670" max="6670" width="5.54296875" customWidth="1"/>
    <col min="6671" max="6671" width="1.453125" customWidth="1"/>
    <col min="6672" max="6672" width="5.54296875" customWidth="1"/>
    <col min="6673" max="6673" width="1.453125" customWidth="1"/>
    <col min="6674" max="6674" width="5.54296875" customWidth="1"/>
    <col min="6675" max="6675" width="1.453125" customWidth="1"/>
    <col min="6676" max="6676" width="5.54296875" customWidth="1"/>
    <col min="6677" max="6677" width="1.453125" customWidth="1"/>
    <col min="6678" max="6678" width="5.54296875" customWidth="1"/>
    <col min="6679" max="6679" width="1.453125" customWidth="1"/>
    <col min="6680" max="6680" width="5.54296875" customWidth="1"/>
    <col min="6681" max="6681" width="1.453125" customWidth="1"/>
    <col min="6682" max="6682" width="5.54296875" customWidth="1"/>
    <col min="6683" max="6683" width="1.453125" customWidth="1"/>
    <col min="6684" max="6684" width="5.54296875" customWidth="1"/>
    <col min="6685" max="6685" width="1.453125" customWidth="1"/>
    <col min="6686" max="6686" width="5.54296875" customWidth="1"/>
    <col min="6687" max="6687" width="1.453125" customWidth="1"/>
    <col min="6688" max="6688" width="5.54296875" customWidth="1"/>
    <col min="6689" max="6689" width="1.453125" customWidth="1"/>
    <col min="6690" max="6690" width="5.54296875" customWidth="1"/>
    <col min="6691" max="6691" width="1.453125" customWidth="1"/>
    <col min="6692" max="6692" width="5.54296875" customWidth="1"/>
    <col min="6693" max="6693" width="1.453125" customWidth="1"/>
    <col min="6694" max="6694" width="5.54296875" customWidth="1"/>
    <col min="6695" max="6695" width="1.453125" customWidth="1"/>
    <col min="6696" max="6696" width="5.54296875" customWidth="1"/>
    <col min="6697" max="6697" width="1.453125" customWidth="1"/>
    <col min="6698" max="6698" width="5.54296875" customWidth="1"/>
    <col min="6699" max="6699" width="1.453125" customWidth="1"/>
    <col min="6700" max="6700" width="5.54296875" customWidth="1"/>
    <col min="6701" max="6701" width="1.453125" customWidth="1"/>
    <col min="6702" max="6702" width="5.54296875" customWidth="1"/>
    <col min="6703" max="6703" width="1.453125" customWidth="1"/>
    <col min="6704" max="6704" width="5.54296875" customWidth="1"/>
    <col min="6705" max="6705" width="1.453125" customWidth="1"/>
    <col min="6864" max="6865" width="0" hidden="1" customWidth="1"/>
    <col min="6866" max="6866" width="8.54296875" customWidth="1"/>
    <col min="6867" max="6867" width="31.90625" customWidth="1"/>
    <col min="6868" max="6868" width="8.453125" customWidth="1"/>
    <col min="6869" max="6869" width="6.54296875" customWidth="1"/>
    <col min="6870" max="6870" width="1.453125" customWidth="1"/>
    <col min="6871" max="6871" width="6.54296875" customWidth="1"/>
    <col min="6872" max="6872" width="1.453125" customWidth="1"/>
    <col min="6873" max="6873" width="6.54296875" customWidth="1"/>
    <col min="6874" max="6874" width="1.453125" customWidth="1"/>
    <col min="6875" max="6875" width="6.54296875" customWidth="1"/>
    <col min="6876" max="6876" width="1.453125" customWidth="1"/>
    <col min="6877" max="6877" width="6.54296875" customWidth="1"/>
    <col min="6878" max="6878" width="1.453125" customWidth="1"/>
    <col min="6879" max="6879" width="6.453125" customWidth="1"/>
    <col min="6880" max="6880" width="1.453125" customWidth="1"/>
    <col min="6881" max="6881" width="6.54296875" customWidth="1"/>
    <col min="6882" max="6882" width="1.453125" customWidth="1"/>
    <col min="6883" max="6883" width="6.54296875" customWidth="1"/>
    <col min="6884" max="6884" width="1.453125" customWidth="1"/>
    <col min="6885" max="6885" width="6.54296875" customWidth="1"/>
    <col min="6886" max="6886" width="1.453125" customWidth="1"/>
    <col min="6887" max="6887" width="6.54296875" customWidth="1"/>
    <col min="6888" max="6888" width="1.453125" customWidth="1"/>
    <col min="6889" max="6889" width="6.54296875" customWidth="1"/>
    <col min="6890" max="6890" width="1.453125" customWidth="1"/>
    <col min="6891" max="6891" width="6.54296875" customWidth="1"/>
    <col min="6892" max="6892" width="1.453125" customWidth="1"/>
    <col min="6893" max="6893" width="6.54296875" customWidth="1"/>
    <col min="6894" max="6894" width="1.453125" customWidth="1"/>
    <col min="6895" max="6895" width="6.54296875" customWidth="1"/>
    <col min="6896" max="6896" width="1.453125" customWidth="1"/>
    <col min="6897" max="6897" width="6.54296875" customWidth="1"/>
    <col min="6898" max="6898" width="1.453125" customWidth="1"/>
    <col min="6899" max="6899" width="6.54296875" customWidth="1"/>
    <col min="6900" max="6900" width="1.453125" customWidth="1"/>
    <col min="6901" max="6901" width="6.54296875" customWidth="1"/>
    <col min="6902" max="6902" width="1.453125" customWidth="1"/>
    <col min="6903" max="6903" width="6.54296875" customWidth="1"/>
    <col min="6904" max="6904" width="1.453125" customWidth="1"/>
    <col min="6905" max="6905" width="6.54296875" customWidth="1"/>
    <col min="6906" max="6906" width="1.453125" customWidth="1"/>
    <col min="6907" max="6907" width="6.54296875" customWidth="1"/>
    <col min="6908" max="6908" width="1.453125" customWidth="1"/>
    <col min="6909" max="6909" width="6.54296875" customWidth="1"/>
    <col min="6910" max="6910" width="1.453125" customWidth="1"/>
    <col min="6911" max="6911" width="6.54296875" customWidth="1"/>
    <col min="6912" max="6912" width="1.453125" customWidth="1"/>
    <col min="6913" max="6913" width="8.984375E-2" customWidth="1"/>
    <col min="6914" max="6914" width="3.453125" customWidth="1"/>
    <col min="6915" max="6915" width="5.453125" customWidth="1"/>
    <col min="6916" max="6916" width="42.453125" customWidth="1"/>
    <col min="6917" max="6917" width="8" customWidth="1"/>
    <col min="6918" max="6918" width="6.453125" customWidth="1"/>
    <col min="6919" max="6919" width="1.453125" customWidth="1"/>
    <col min="6920" max="6920" width="6.453125" customWidth="1"/>
    <col min="6921" max="6921" width="1.453125" customWidth="1"/>
    <col min="6922" max="6922" width="5.54296875" customWidth="1"/>
    <col min="6923" max="6923" width="1.453125" customWidth="1"/>
    <col min="6924" max="6924" width="5.54296875" customWidth="1"/>
    <col min="6925" max="6925" width="1.453125" customWidth="1"/>
    <col min="6926" max="6926" width="5.54296875" customWidth="1"/>
    <col min="6927" max="6927" width="1.453125" customWidth="1"/>
    <col min="6928" max="6928" width="5.54296875" customWidth="1"/>
    <col min="6929" max="6929" width="1.453125" customWidth="1"/>
    <col min="6930" max="6930" width="5.54296875" customWidth="1"/>
    <col min="6931" max="6931" width="1.453125" customWidth="1"/>
    <col min="6932" max="6932" width="5.54296875" customWidth="1"/>
    <col min="6933" max="6933" width="1.453125" customWidth="1"/>
    <col min="6934" max="6934" width="5.54296875" customWidth="1"/>
    <col min="6935" max="6935" width="1.453125" customWidth="1"/>
    <col min="6936" max="6936" width="5.54296875" customWidth="1"/>
    <col min="6937" max="6937" width="1.453125" customWidth="1"/>
    <col min="6938" max="6938" width="5.54296875" customWidth="1"/>
    <col min="6939" max="6939" width="1.453125" customWidth="1"/>
    <col min="6940" max="6940" width="5.54296875" customWidth="1"/>
    <col min="6941" max="6941" width="1.453125" customWidth="1"/>
    <col min="6942" max="6942" width="5.54296875" customWidth="1"/>
    <col min="6943" max="6943" width="1.453125" customWidth="1"/>
    <col min="6944" max="6944" width="5.54296875" customWidth="1"/>
    <col min="6945" max="6945" width="1.453125" customWidth="1"/>
    <col min="6946" max="6946" width="5.54296875" customWidth="1"/>
    <col min="6947" max="6947" width="1.453125" customWidth="1"/>
    <col min="6948" max="6948" width="5.54296875" customWidth="1"/>
    <col min="6949" max="6949" width="1.453125" customWidth="1"/>
    <col min="6950" max="6950" width="5.54296875" customWidth="1"/>
    <col min="6951" max="6951" width="1.453125" customWidth="1"/>
    <col min="6952" max="6952" width="5.54296875" customWidth="1"/>
    <col min="6953" max="6953" width="1.453125" customWidth="1"/>
    <col min="6954" max="6954" width="5.54296875" customWidth="1"/>
    <col min="6955" max="6955" width="1.453125" customWidth="1"/>
    <col min="6956" max="6956" width="5.54296875" customWidth="1"/>
    <col min="6957" max="6957" width="1.453125" customWidth="1"/>
    <col min="6958" max="6958" width="5.54296875" customWidth="1"/>
    <col min="6959" max="6959" width="1.453125" customWidth="1"/>
    <col min="6960" max="6960" width="5.54296875" customWidth="1"/>
    <col min="6961" max="6961" width="1.453125" customWidth="1"/>
    <col min="7120" max="7121" width="0" hidden="1" customWidth="1"/>
    <col min="7122" max="7122" width="8.54296875" customWidth="1"/>
    <col min="7123" max="7123" width="31.90625" customWidth="1"/>
    <col min="7124" max="7124" width="8.453125" customWidth="1"/>
    <col min="7125" max="7125" width="6.54296875" customWidth="1"/>
    <col min="7126" max="7126" width="1.453125" customWidth="1"/>
    <col min="7127" max="7127" width="6.54296875" customWidth="1"/>
    <col min="7128" max="7128" width="1.453125" customWidth="1"/>
    <col min="7129" max="7129" width="6.54296875" customWidth="1"/>
    <col min="7130" max="7130" width="1.453125" customWidth="1"/>
    <col min="7131" max="7131" width="6.54296875" customWidth="1"/>
    <col min="7132" max="7132" width="1.453125" customWidth="1"/>
    <col min="7133" max="7133" width="6.54296875" customWidth="1"/>
    <col min="7134" max="7134" width="1.453125" customWidth="1"/>
    <col min="7135" max="7135" width="6.453125" customWidth="1"/>
    <col min="7136" max="7136" width="1.453125" customWidth="1"/>
    <col min="7137" max="7137" width="6.54296875" customWidth="1"/>
    <col min="7138" max="7138" width="1.453125" customWidth="1"/>
    <col min="7139" max="7139" width="6.54296875" customWidth="1"/>
    <col min="7140" max="7140" width="1.453125" customWidth="1"/>
    <col min="7141" max="7141" width="6.54296875" customWidth="1"/>
    <col min="7142" max="7142" width="1.453125" customWidth="1"/>
    <col min="7143" max="7143" width="6.54296875" customWidth="1"/>
    <col min="7144" max="7144" width="1.453125" customWidth="1"/>
    <col min="7145" max="7145" width="6.54296875" customWidth="1"/>
    <col min="7146" max="7146" width="1.453125" customWidth="1"/>
    <col min="7147" max="7147" width="6.54296875" customWidth="1"/>
    <col min="7148" max="7148" width="1.453125" customWidth="1"/>
    <col min="7149" max="7149" width="6.54296875" customWidth="1"/>
    <col min="7150" max="7150" width="1.453125" customWidth="1"/>
    <col min="7151" max="7151" width="6.54296875" customWidth="1"/>
    <col min="7152" max="7152" width="1.453125" customWidth="1"/>
    <col min="7153" max="7153" width="6.54296875" customWidth="1"/>
    <col min="7154" max="7154" width="1.453125" customWidth="1"/>
    <col min="7155" max="7155" width="6.54296875" customWidth="1"/>
    <col min="7156" max="7156" width="1.453125" customWidth="1"/>
    <col min="7157" max="7157" width="6.54296875" customWidth="1"/>
    <col min="7158" max="7158" width="1.453125" customWidth="1"/>
    <col min="7159" max="7159" width="6.54296875" customWidth="1"/>
    <col min="7160" max="7160" width="1.453125" customWidth="1"/>
    <col min="7161" max="7161" width="6.54296875" customWidth="1"/>
    <col min="7162" max="7162" width="1.453125" customWidth="1"/>
    <col min="7163" max="7163" width="6.54296875" customWidth="1"/>
    <col min="7164" max="7164" width="1.453125" customWidth="1"/>
    <col min="7165" max="7165" width="6.54296875" customWidth="1"/>
    <col min="7166" max="7166" width="1.453125" customWidth="1"/>
    <col min="7167" max="7167" width="6.54296875" customWidth="1"/>
    <col min="7168" max="7168" width="1.453125" customWidth="1"/>
    <col min="7169" max="7169" width="8.984375E-2" customWidth="1"/>
    <col min="7170" max="7170" width="3.453125" customWidth="1"/>
    <col min="7171" max="7171" width="5.453125" customWidth="1"/>
    <col min="7172" max="7172" width="42.453125" customWidth="1"/>
    <col min="7173" max="7173" width="8" customWidth="1"/>
    <col min="7174" max="7174" width="6.453125" customWidth="1"/>
    <col min="7175" max="7175" width="1.453125" customWidth="1"/>
    <col min="7176" max="7176" width="6.453125" customWidth="1"/>
    <col min="7177" max="7177" width="1.453125" customWidth="1"/>
    <col min="7178" max="7178" width="5.54296875" customWidth="1"/>
    <col min="7179" max="7179" width="1.453125" customWidth="1"/>
    <col min="7180" max="7180" width="5.54296875" customWidth="1"/>
    <col min="7181" max="7181" width="1.453125" customWidth="1"/>
    <col min="7182" max="7182" width="5.54296875" customWidth="1"/>
    <col min="7183" max="7183" width="1.453125" customWidth="1"/>
    <col min="7184" max="7184" width="5.54296875" customWidth="1"/>
    <col min="7185" max="7185" width="1.453125" customWidth="1"/>
    <col min="7186" max="7186" width="5.54296875" customWidth="1"/>
    <col min="7187" max="7187" width="1.453125" customWidth="1"/>
    <col min="7188" max="7188" width="5.54296875" customWidth="1"/>
    <col min="7189" max="7189" width="1.453125" customWidth="1"/>
    <col min="7190" max="7190" width="5.54296875" customWidth="1"/>
    <col min="7191" max="7191" width="1.453125" customWidth="1"/>
    <col min="7192" max="7192" width="5.54296875" customWidth="1"/>
    <col min="7193" max="7193" width="1.453125" customWidth="1"/>
    <col min="7194" max="7194" width="5.54296875" customWidth="1"/>
    <col min="7195" max="7195" width="1.453125" customWidth="1"/>
    <col min="7196" max="7196" width="5.54296875" customWidth="1"/>
    <col min="7197" max="7197" width="1.453125" customWidth="1"/>
    <col min="7198" max="7198" width="5.54296875" customWidth="1"/>
    <col min="7199" max="7199" width="1.453125" customWidth="1"/>
    <col min="7200" max="7200" width="5.54296875" customWidth="1"/>
    <col min="7201" max="7201" width="1.453125" customWidth="1"/>
    <col min="7202" max="7202" width="5.54296875" customWidth="1"/>
    <col min="7203" max="7203" width="1.453125" customWidth="1"/>
    <col min="7204" max="7204" width="5.54296875" customWidth="1"/>
    <col min="7205" max="7205" width="1.453125" customWidth="1"/>
    <col min="7206" max="7206" width="5.54296875" customWidth="1"/>
    <col min="7207" max="7207" width="1.453125" customWidth="1"/>
    <col min="7208" max="7208" width="5.54296875" customWidth="1"/>
    <col min="7209" max="7209" width="1.453125" customWidth="1"/>
    <col min="7210" max="7210" width="5.54296875" customWidth="1"/>
    <col min="7211" max="7211" width="1.453125" customWidth="1"/>
    <col min="7212" max="7212" width="5.54296875" customWidth="1"/>
    <col min="7213" max="7213" width="1.453125" customWidth="1"/>
    <col min="7214" max="7214" width="5.54296875" customWidth="1"/>
    <col min="7215" max="7215" width="1.453125" customWidth="1"/>
    <col min="7216" max="7216" width="5.54296875" customWidth="1"/>
    <col min="7217" max="7217" width="1.453125" customWidth="1"/>
    <col min="7376" max="7377" width="0" hidden="1" customWidth="1"/>
    <col min="7378" max="7378" width="8.54296875" customWidth="1"/>
    <col min="7379" max="7379" width="31.90625" customWidth="1"/>
    <col min="7380" max="7380" width="8.453125" customWidth="1"/>
    <col min="7381" max="7381" width="6.54296875" customWidth="1"/>
    <col min="7382" max="7382" width="1.453125" customWidth="1"/>
    <col min="7383" max="7383" width="6.54296875" customWidth="1"/>
    <col min="7384" max="7384" width="1.453125" customWidth="1"/>
    <col min="7385" max="7385" width="6.54296875" customWidth="1"/>
    <col min="7386" max="7386" width="1.453125" customWidth="1"/>
    <col min="7387" max="7387" width="6.54296875" customWidth="1"/>
    <col min="7388" max="7388" width="1.453125" customWidth="1"/>
    <col min="7389" max="7389" width="6.54296875" customWidth="1"/>
    <col min="7390" max="7390" width="1.453125" customWidth="1"/>
    <col min="7391" max="7391" width="6.453125" customWidth="1"/>
    <col min="7392" max="7392" width="1.453125" customWidth="1"/>
    <col min="7393" max="7393" width="6.54296875" customWidth="1"/>
    <col min="7394" max="7394" width="1.453125" customWidth="1"/>
    <col min="7395" max="7395" width="6.54296875" customWidth="1"/>
    <col min="7396" max="7396" width="1.453125" customWidth="1"/>
    <col min="7397" max="7397" width="6.54296875" customWidth="1"/>
    <col min="7398" max="7398" width="1.453125" customWidth="1"/>
    <col min="7399" max="7399" width="6.54296875" customWidth="1"/>
    <col min="7400" max="7400" width="1.453125" customWidth="1"/>
    <col min="7401" max="7401" width="6.54296875" customWidth="1"/>
    <col min="7402" max="7402" width="1.453125" customWidth="1"/>
    <col min="7403" max="7403" width="6.54296875" customWidth="1"/>
    <col min="7404" max="7404" width="1.453125" customWidth="1"/>
    <col min="7405" max="7405" width="6.54296875" customWidth="1"/>
    <col min="7406" max="7406" width="1.453125" customWidth="1"/>
    <col min="7407" max="7407" width="6.54296875" customWidth="1"/>
    <col min="7408" max="7408" width="1.453125" customWidth="1"/>
    <col min="7409" max="7409" width="6.54296875" customWidth="1"/>
    <col min="7410" max="7410" width="1.453125" customWidth="1"/>
    <col min="7411" max="7411" width="6.54296875" customWidth="1"/>
    <col min="7412" max="7412" width="1.453125" customWidth="1"/>
    <col min="7413" max="7413" width="6.54296875" customWidth="1"/>
    <col min="7414" max="7414" width="1.453125" customWidth="1"/>
    <col min="7415" max="7415" width="6.54296875" customWidth="1"/>
    <col min="7416" max="7416" width="1.453125" customWidth="1"/>
    <col min="7417" max="7417" width="6.54296875" customWidth="1"/>
    <col min="7418" max="7418" width="1.453125" customWidth="1"/>
    <col min="7419" max="7419" width="6.54296875" customWidth="1"/>
    <col min="7420" max="7420" width="1.453125" customWidth="1"/>
    <col min="7421" max="7421" width="6.54296875" customWidth="1"/>
    <col min="7422" max="7422" width="1.453125" customWidth="1"/>
    <col min="7423" max="7423" width="6.54296875" customWidth="1"/>
    <col min="7424" max="7424" width="1.453125" customWidth="1"/>
    <col min="7425" max="7425" width="8.984375E-2" customWidth="1"/>
    <col min="7426" max="7426" width="3.453125" customWidth="1"/>
    <col min="7427" max="7427" width="5.453125" customWidth="1"/>
    <col min="7428" max="7428" width="42.453125" customWidth="1"/>
    <col min="7429" max="7429" width="8" customWidth="1"/>
    <col min="7430" max="7430" width="6.453125" customWidth="1"/>
    <col min="7431" max="7431" width="1.453125" customWidth="1"/>
    <col min="7432" max="7432" width="6.453125" customWidth="1"/>
    <col min="7433" max="7433" width="1.453125" customWidth="1"/>
    <col min="7434" max="7434" width="5.54296875" customWidth="1"/>
    <col min="7435" max="7435" width="1.453125" customWidth="1"/>
    <col min="7436" max="7436" width="5.54296875" customWidth="1"/>
    <col min="7437" max="7437" width="1.453125" customWidth="1"/>
    <col min="7438" max="7438" width="5.54296875" customWidth="1"/>
    <col min="7439" max="7439" width="1.453125" customWidth="1"/>
    <col min="7440" max="7440" width="5.54296875" customWidth="1"/>
    <col min="7441" max="7441" width="1.453125" customWidth="1"/>
    <col min="7442" max="7442" width="5.54296875" customWidth="1"/>
    <col min="7443" max="7443" width="1.453125" customWidth="1"/>
    <col min="7444" max="7444" width="5.54296875" customWidth="1"/>
    <col min="7445" max="7445" width="1.453125" customWidth="1"/>
    <col min="7446" max="7446" width="5.54296875" customWidth="1"/>
    <col min="7447" max="7447" width="1.453125" customWidth="1"/>
    <col min="7448" max="7448" width="5.54296875" customWidth="1"/>
    <col min="7449" max="7449" width="1.453125" customWidth="1"/>
    <col min="7450" max="7450" width="5.54296875" customWidth="1"/>
    <col min="7451" max="7451" width="1.453125" customWidth="1"/>
    <col min="7452" max="7452" width="5.54296875" customWidth="1"/>
    <col min="7453" max="7453" width="1.453125" customWidth="1"/>
    <col min="7454" max="7454" width="5.54296875" customWidth="1"/>
    <col min="7455" max="7455" width="1.453125" customWidth="1"/>
    <col min="7456" max="7456" width="5.54296875" customWidth="1"/>
    <col min="7457" max="7457" width="1.453125" customWidth="1"/>
    <col min="7458" max="7458" width="5.54296875" customWidth="1"/>
    <col min="7459" max="7459" width="1.453125" customWidth="1"/>
    <col min="7460" max="7460" width="5.54296875" customWidth="1"/>
    <col min="7461" max="7461" width="1.453125" customWidth="1"/>
    <col min="7462" max="7462" width="5.54296875" customWidth="1"/>
    <col min="7463" max="7463" width="1.453125" customWidth="1"/>
    <col min="7464" max="7464" width="5.54296875" customWidth="1"/>
    <col min="7465" max="7465" width="1.453125" customWidth="1"/>
    <col min="7466" max="7466" width="5.54296875" customWidth="1"/>
    <col min="7467" max="7467" width="1.453125" customWidth="1"/>
    <col min="7468" max="7468" width="5.54296875" customWidth="1"/>
    <col min="7469" max="7469" width="1.453125" customWidth="1"/>
    <col min="7470" max="7470" width="5.54296875" customWidth="1"/>
    <col min="7471" max="7471" width="1.453125" customWidth="1"/>
    <col min="7472" max="7472" width="5.54296875" customWidth="1"/>
    <col min="7473" max="7473" width="1.453125" customWidth="1"/>
    <col min="7632" max="7633" width="0" hidden="1" customWidth="1"/>
    <col min="7634" max="7634" width="8.54296875" customWidth="1"/>
    <col min="7635" max="7635" width="31.90625" customWidth="1"/>
    <col min="7636" max="7636" width="8.453125" customWidth="1"/>
    <col min="7637" max="7637" width="6.54296875" customWidth="1"/>
    <col min="7638" max="7638" width="1.453125" customWidth="1"/>
    <col min="7639" max="7639" width="6.54296875" customWidth="1"/>
    <col min="7640" max="7640" width="1.453125" customWidth="1"/>
    <col min="7641" max="7641" width="6.54296875" customWidth="1"/>
    <col min="7642" max="7642" width="1.453125" customWidth="1"/>
    <col min="7643" max="7643" width="6.54296875" customWidth="1"/>
    <col min="7644" max="7644" width="1.453125" customWidth="1"/>
    <col min="7645" max="7645" width="6.54296875" customWidth="1"/>
    <col min="7646" max="7646" width="1.453125" customWidth="1"/>
    <col min="7647" max="7647" width="6.453125" customWidth="1"/>
    <col min="7648" max="7648" width="1.453125" customWidth="1"/>
    <col min="7649" max="7649" width="6.54296875" customWidth="1"/>
    <col min="7650" max="7650" width="1.453125" customWidth="1"/>
    <col min="7651" max="7651" width="6.54296875" customWidth="1"/>
    <col min="7652" max="7652" width="1.453125" customWidth="1"/>
    <col min="7653" max="7653" width="6.54296875" customWidth="1"/>
    <col min="7654" max="7654" width="1.453125" customWidth="1"/>
    <col min="7655" max="7655" width="6.54296875" customWidth="1"/>
    <col min="7656" max="7656" width="1.453125" customWidth="1"/>
    <col min="7657" max="7657" width="6.54296875" customWidth="1"/>
    <col min="7658" max="7658" width="1.453125" customWidth="1"/>
    <col min="7659" max="7659" width="6.54296875" customWidth="1"/>
    <col min="7660" max="7660" width="1.453125" customWidth="1"/>
    <col min="7661" max="7661" width="6.54296875" customWidth="1"/>
    <col min="7662" max="7662" width="1.453125" customWidth="1"/>
    <col min="7663" max="7663" width="6.54296875" customWidth="1"/>
    <col min="7664" max="7664" width="1.453125" customWidth="1"/>
    <col min="7665" max="7665" width="6.54296875" customWidth="1"/>
    <col min="7666" max="7666" width="1.453125" customWidth="1"/>
    <col min="7667" max="7667" width="6.54296875" customWidth="1"/>
    <col min="7668" max="7668" width="1.453125" customWidth="1"/>
    <col min="7669" max="7669" width="6.54296875" customWidth="1"/>
    <col min="7670" max="7670" width="1.453125" customWidth="1"/>
    <col min="7671" max="7671" width="6.54296875" customWidth="1"/>
    <col min="7672" max="7672" width="1.453125" customWidth="1"/>
    <col min="7673" max="7673" width="6.54296875" customWidth="1"/>
    <col min="7674" max="7674" width="1.453125" customWidth="1"/>
    <col min="7675" max="7675" width="6.54296875" customWidth="1"/>
    <col min="7676" max="7676" width="1.453125" customWidth="1"/>
    <col min="7677" max="7677" width="6.54296875" customWidth="1"/>
    <col min="7678" max="7678" width="1.453125" customWidth="1"/>
    <col min="7679" max="7679" width="6.54296875" customWidth="1"/>
    <col min="7680" max="7680" width="1.453125" customWidth="1"/>
    <col min="7681" max="7681" width="8.984375E-2" customWidth="1"/>
    <col min="7682" max="7682" width="3.453125" customWidth="1"/>
    <col min="7683" max="7683" width="5.453125" customWidth="1"/>
    <col min="7684" max="7684" width="42.453125" customWidth="1"/>
    <col min="7685" max="7685" width="8" customWidth="1"/>
    <col min="7686" max="7686" width="6.453125" customWidth="1"/>
    <col min="7687" max="7687" width="1.453125" customWidth="1"/>
    <col min="7688" max="7688" width="6.453125" customWidth="1"/>
    <col min="7689" max="7689" width="1.453125" customWidth="1"/>
    <col min="7690" max="7690" width="5.54296875" customWidth="1"/>
    <col min="7691" max="7691" width="1.453125" customWidth="1"/>
    <col min="7692" max="7692" width="5.54296875" customWidth="1"/>
    <col min="7693" max="7693" width="1.453125" customWidth="1"/>
    <col min="7694" max="7694" width="5.54296875" customWidth="1"/>
    <col min="7695" max="7695" width="1.453125" customWidth="1"/>
    <col min="7696" max="7696" width="5.54296875" customWidth="1"/>
    <col min="7697" max="7697" width="1.453125" customWidth="1"/>
    <col min="7698" max="7698" width="5.54296875" customWidth="1"/>
    <col min="7699" max="7699" width="1.453125" customWidth="1"/>
    <col min="7700" max="7700" width="5.54296875" customWidth="1"/>
    <col min="7701" max="7701" width="1.453125" customWidth="1"/>
    <col min="7702" max="7702" width="5.54296875" customWidth="1"/>
    <col min="7703" max="7703" width="1.453125" customWidth="1"/>
    <col min="7704" max="7704" width="5.54296875" customWidth="1"/>
    <col min="7705" max="7705" width="1.453125" customWidth="1"/>
    <col min="7706" max="7706" width="5.54296875" customWidth="1"/>
    <col min="7707" max="7707" width="1.453125" customWidth="1"/>
    <col min="7708" max="7708" width="5.54296875" customWidth="1"/>
    <col min="7709" max="7709" width="1.453125" customWidth="1"/>
    <col min="7710" max="7710" width="5.54296875" customWidth="1"/>
    <col min="7711" max="7711" width="1.453125" customWidth="1"/>
    <col min="7712" max="7712" width="5.54296875" customWidth="1"/>
    <col min="7713" max="7713" width="1.453125" customWidth="1"/>
    <col min="7714" max="7714" width="5.54296875" customWidth="1"/>
    <col min="7715" max="7715" width="1.453125" customWidth="1"/>
    <col min="7716" max="7716" width="5.54296875" customWidth="1"/>
    <col min="7717" max="7717" width="1.453125" customWidth="1"/>
    <col min="7718" max="7718" width="5.54296875" customWidth="1"/>
    <col min="7719" max="7719" width="1.453125" customWidth="1"/>
    <col min="7720" max="7720" width="5.54296875" customWidth="1"/>
    <col min="7721" max="7721" width="1.453125" customWidth="1"/>
    <col min="7722" max="7722" width="5.54296875" customWidth="1"/>
    <col min="7723" max="7723" width="1.453125" customWidth="1"/>
    <col min="7724" max="7724" width="5.54296875" customWidth="1"/>
    <col min="7725" max="7725" width="1.453125" customWidth="1"/>
    <col min="7726" max="7726" width="5.54296875" customWidth="1"/>
    <col min="7727" max="7727" width="1.453125" customWidth="1"/>
    <col min="7728" max="7728" width="5.54296875" customWidth="1"/>
    <col min="7729" max="7729" width="1.453125" customWidth="1"/>
    <col min="7888" max="7889" width="0" hidden="1" customWidth="1"/>
    <col min="7890" max="7890" width="8.54296875" customWidth="1"/>
    <col min="7891" max="7891" width="31.90625" customWidth="1"/>
    <col min="7892" max="7892" width="8.453125" customWidth="1"/>
    <col min="7893" max="7893" width="6.54296875" customWidth="1"/>
    <col min="7894" max="7894" width="1.453125" customWidth="1"/>
    <col min="7895" max="7895" width="6.54296875" customWidth="1"/>
    <col min="7896" max="7896" width="1.453125" customWidth="1"/>
    <col min="7897" max="7897" width="6.54296875" customWidth="1"/>
    <col min="7898" max="7898" width="1.453125" customWidth="1"/>
    <col min="7899" max="7899" width="6.54296875" customWidth="1"/>
    <col min="7900" max="7900" width="1.453125" customWidth="1"/>
    <col min="7901" max="7901" width="6.54296875" customWidth="1"/>
    <col min="7902" max="7902" width="1.453125" customWidth="1"/>
    <col min="7903" max="7903" width="6.453125" customWidth="1"/>
    <col min="7904" max="7904" width="1.453125" customWidth="1"/>
    <col min="7905" max="7905" width="6.54296875" customWidth="1"/>
    <col min="7906" max="7906" width="1.453125" customWidth="1"/>
    <col min="7907" max="7907" width="6.54296875" customWidth="1"/>
    <col min="7908" max="7908" width="1.453125" customWidth="1"/>
    <col min="7909" max="7909" width="6.54296875" customWidth="1"/>
    <col min="7910" max="7910" width="1.453125" customWidth="1"/>
    <col min="7911" max="7911" width="6.54296875" customWidth="1"/>
    <col min="7912" max="7912" width="1.453125" customWidth="1"/>
    <col min="7913" max="7913" width="6.54296875" customWidth="1"/>
    <col min="7914" max="7914" width="1.453125" customWidth="1"/>
    <col min="7915" max="7915" width="6.54296875" customWidth="1"/>
    <col min="7916" max="7916" width="1.453125" customWidth="1"/>
    <col min="7917" max="7917" width="6.54296875" customWidth="1"/>
    <col min="7918" max="7918" width="1.453125" customWidth="1"/>
    <col min="7919" max="7919" width="6.54296875" customWidth="1"/>
    <col min="7920" max="7920" width="1.453125" customWidth="1"/>
    <col min="7921" max="7921" width="6.54296875" customWidth="1"/>
    <col min="7922" max="7922" width="1.453125" customWidth="1"/>
    <col min="7923" max="7923" width="6.54296875" customWidth="1"/>
    <col min="7924" max="7924" width="1.453125" customWidth="1"/>
    <col min="7925" max="7925" width="6.54296875" customWidth="1"/>
    <col min="7926" max="7926" width="1.453125" customWidth="1"/>
    <col min="7927" max="7927" width="6.54296875" customWidth="1"/>
    <col min="7928" max="7928" width="1.453125" customWidth="1"/>
    <col min="7929" max="7929" width="6.54296875" customWidth="1"/>
    <col min="7930" max="7930" width="1.453125" customWidth="1"/>
    <col min="7931" max="7931" width="6.54296875" customWidth="1"/>
    <col min="7932" max="7932" width="1.453125" customWidth="1"/>
    <col min="7933" max="7933" width="6.54296875" customWidth="1"/>
    <col min="7934" max="7934" width="1.453125" customWidth="1"/>
    <col min="7935" max="7935" width="6.54296875" customWidth="1"/>
    <col min="7936" max="7936" width="1.453125" customWidth="1"/>
    <col min="7937" max="7937" width="8.984375E-2" customWidth="1"/>
    <col min="7938" max="7938" width="3.453125" customWidth="1"/>
    <col min="7939" max="7939" width="5.453125" customWidth="1"/>
    <col min="7940" max="7940" width="42.453125" customWidth="1"/>
    <col min="7941" max="7941" width="8" customWidth="1"/>
    <col min="7942" max="7942" width="6.453125" customWidth="1"/>
    <col min="7943" max="7943" width="1.453125" customWidth="1"/>
    <col min="7944" max="7944" width="6.453125" customWidth="1"/>
    <col min="7945" max="7945" width="1.453125" customWidth="1"/>
    <col min="7946" max="7946" width="5.54296875" customWidth="1"/>
    <col min="7947" max="7947" width="1.453125" customWidth="1"/>
    <col min="7948" max="7948" width="5.54296875" customWidth="1"/>
    <col min="7949" max="7949" width="1.453125" customWidth="1"/>
    <col min="7950" max="7950" width="5.54296875" customWidth="1"/>
    <col min="7951" max="7951" width="1.453125" customWidth="1"/>
    <col min="7952" max="7952" width="5.54296875" customWidth="1"/>
    <col min="7953" max="7953" width="1.453125" customWidth="1"/>
    <col min="7954" max="7954" width="5.54296875" customWidth="1"/>
    <col min="7955" max="7955" width="1.453125" customWidth="1"/>
    <col min="7956" max="7956" width="5.54296875" customWidth="1"/>
    <col min="7957" max="7957" width="1.453125" customWidth="1"/>
    <col min="7958" max="7958" width="5.54296875" customWidth="1"/>
    <col min="7959" max="7959" width="1.453125" customWidth="1"/>
    <col min="7960" max="7960" width="5.54296875" customWidth="1"/>
    <col min="7961" max="7961" width="1.453125" customWidth="1"/>
    <col min="7962" max="7962" width="5.54296875" customWidth="1"/>
    <col min="7963" max="7963" width="1.453125" customWidth="1"/>
    <col min="7964" max="7964" width="5.54296875" customWidth="1"/>
    <col min="7965" max="7965" width="1.453125" customWidth="1"/>
    <col min="7966" max="7966" width="5.54296875" customWidth="1"/>
    <col min="7967" max="7967" width="1.453125" customWidth="1"/>
    <col min="7968" max="7968" width="5.54296875" customWidth="1"/>
    <col min="7969" max="7969" width="1.453125" customWidth="1"/>
    <col min="7970" max="7970" width="5.54296875" customWidth="1"/>
    <col min="7971" max="7971" width="1.453125" customWidth="1"/>
    <col min="7972" max="7972" width="5.54296875" customWidth="1"/>
    <col min="7973" max="7973" width="1.453125" customWidth="1"/>
    <col min="7974" max="7974" width="5.54296875" customWidth="1"/>
    <col min="7975" max="7975" width="1.453125" customWidth="1"/>
    <col min="7976" max="7976" width="5.54296875" customWidth="1"/>
    <col min="7977" max="7977" width="1.453125" customWidth="1"/>
    <col min="7978" max="7978" width="5.54296875" customWidth="1"/>
    <col min="7979" max="7979" width="1.453125" customWidth="1"/>
    <col min="7980" max="7980" width="5.54296875" customWidth="1"/>
    <col min="7981" max="7981" width="1.453125" customWidth="1"/>
    <col min="7982" max="7982" width="5.54296875" customWidth="1"/>
    <col min="7983" max="7983" width="1.453125" customWidth="1"/>
    <col min="7984" max="7984" width="5.54296875" customWidth="1"/>
    <col min="7985" max="7985" width="1.453125" customWidth="1"/>
    <col min="8144" max="8145" width="0" hidden="1" customWidth="1"/>
    <col min="8146" max="8146" width="8.54296875" customWidth="1"/>
    <col min="8147" max="8147" width="31.90625" customWidth="1"/>
    <col min="8148" max="8148" width="8.453125" customWidth="1"/>
    <col min="8149" max="8149" width="6.54296875" customWidth="1"/>
    <col min="8150" max="8150" width="1.453125" customWidth="1"/>
    <col min="8151" max="8151" width="6.54296875" customWidth="1"/>
    <col min="8152" max="8152" width="1.453125" customWidth="1"/>
    <col min="8153" max="8153" width="6.54296875" customWidth="1"/>
    <col min="8154" max="8154" width="1.453125" customWidth="1"/>
    <col min="8155" max="8155" width="6.54296875" customWidth="1"/>
    <col min="8156" max="8156" width="1.453125" customWidth="1"/>
    <col min="8157" max="8157" width="6.54296875" customWidth="1"/>
    <col min="8158" max="8158" width="1.453125" customWidth="1"/>
    <col min="8159" max="8159" width="6.453125" customWidth="1"/>
    <col min="8160" max="8160" width="1.453125" customWidth="1"/>
    <col min="8161" max="8161" width="6.54296875" customWidth="1"/>
    <col min="8162" max="8162" width="1.453125" customWidth="1"/>
    <col min="8163" max="8163" width="6.54296875" customWidth="1"/>
    <col min="8164" max="8164" width="1.453125" customWidth="1"/>
    <col min="8165" max="8165" width="6.54296875" customWidth="1"/>
    <col min="8166" max="8166" width="1.453125" customWidth="1"/>
    <col min="8167" max="8167" width="6.54296875" customWidth="1"/>
    <col min="8168" max="8168" width="1.453125" customWidth="1"/>
    <col min="8169" max="8169" width="6.54296875" customWidth="1"/>
    <col min="8170" max="8170" width="1.453125" customWidth="1"/>
    <col min="8171" max="8171" width="6.54296875" customWidth="1"/>
    <col min="8172" max="8172" width="1.453125" customWidth="1"/>
    <col min="8173" max="8173" width="6.54296875" customWidth="1"/>
    <col min="8174" max="8174" width="1.453125" customWidth="1"/>
    <col min="8175" max="8175" width="6.54296875" customWidth="1"/>
    <col min="8176" max="8176" width="1.453125" customWidth="1"/>
    <col min="8177" max="8177" width="6.54296875" customWidth="1"/>
    <col min="8178" max="8178" width="1.453125" customWidth="1"/>
    <col min="8179" max="8179" width="6.54296875" customWidth="1"/>
    <col min="8180" max="8180" width="1.453125" customWidth="1"/>
    <col min="8181" max="8181" width="6.54296875" customWidth="1"/>
    <col min="8182" max="8182" width="1.453125" customWidth="1"/>
    <col min="8183" max="8183" width="6.54296875" customWidth="1"/>
    <col min="8184" max="8184" width="1.453125" customWidth="1"/>
    <col min="8185" max="8185" width="6.54296875" customWidth="1"/>
    <col min="8186" max="8186" width="1.453125" customWidth="1"/>
    <col min="8187" max="8187" width="6.54296875" customWidth="1"/>
    <col min="8188" max="8188" width="1.453125" customWidth="1"/>
    <col min="8189" max="8189" width="6.54296875" customWidth="1"/>
    <col min="8190" max="8190" width="1.453125" customWidth="1"/>
    <col min="8191" max="8191" width="6.54296875" customWidth="1"/>
    <col min="8192" max="8192" width="1.453125" customWidth="1"/>
    <col min="8193" max="8193" width="8.984375E-2" customWidth="1"/>
    <col min="8194" max="8194" width="3.453125" customWidth="1"/>
    <col min="8195" max="8195" width="5.453125" customWidth="1"/>
    <col min="8196" max="8196" width="42.453125" customWidth="1"/>
    <col min="8197" max="8197" width="8" customWidth="1"/>
    <col min="8198" max="8198" width="6.453125" customWidth="1"/>
    <col min="8199" max="8199" width="1.453125" customWidth="1"/>
    <col min="8200" max="8200" width="6.453125" customWidth="1"/>
    <col min="8201" max="8201" width="1.453125" customWidth="1"/>
    <col min="8202" max="8202" width="5.54296875" customWidth="1"/>
    <col min="8203" max="8203" width="1.453125" customWidth="1"/>
    <col min="8204" max="8204" width="5.54296875" customWidth="1"/>
    <col min="8205" max="8205" width="1.453125" customWidth="1"/>
    <col min="8206" max="8206" width="5.54296875" customWidth="1"/>
    <col min="8207" max="8207" width="1.453125" customWidth="1"/>
    <col min="8208" max="8208" width="5.54296875" customWidth="1"/>
    <col min="8209" max="8209" width="1.453125" customWidth="1"/>
    <col min="8210" max="8210" width="5.54296875" customWidth="1"/>
    <col min="8211" max="8211" width="1.453125" customWidth="1"/>
    <col min="8212" max="8212" width="5.54296875" customWidth="1"/>
    <col min="8213" max="8213" width="1.453125" customWidth="1"/>
    <col min="8214" max="8214" width="5.54296875" customWidth="1"/>
    <col min="8215" max="8215" width="1.453125" customWidth="1"/>
    <col min="8216" max="8216" width="5.54296875" customWidth="1"/>
    <col min="8217" max="8217" width="1.453125" customWidth="1"/>
    <col min="8218" max="8218" width="5.54296875" customWidth="1"/>
    <col min="8219" max="8219" width="1.453125" customWidth="1"/>
    <col min="8220" max="8220" width="5.54296875" customWidth="1"/>
    <col min="8221" max="8221" width="1.453125" customWidth="1"/>
    <col min="8222" max="8222" width="5.54296875" customWidth="1"/>
    <col min="8223" max="8223" width="1.453125" customWidth="1"/>
    <col min="8224" max="8224" width="5.54296875" customWidth="1"/>
    <col min="8225" max="8225" width="1.453125" customWidth="1"/>
    <col min="8226" max="8226" width="5.54296875" customWidth="1"/>
    <col min="8227" max="8227" width="1.453125" customWidth="1"/>
    <col min="8228" max="8228" width="5.54296875" customWidth="1"/>
    <col min="8229" max="8229" width="1.453125" customWidth="1"/>
    <col min="8230" max="8230" width="5.54296875" customWidth="1"/>
    <col min="8231" max="8231" width="1.453125" customWidth="1"/>
    <col min="8232" max="8232" width="5.54296875" customWidth="1"/>
    <col min="8233" max="8233" width="1.453125" customWidth="1"/>
    <col min="8234" max="8234" width="5.54296875" customWidth="1"/>
    <col min="8235" max="8235" width="1.453125" customWidth="1"/>
    <col min="8236" max="8236" width="5.54296875" customWidth="1"/>
    <col min="8237" max="8237" width="1.453125" customWidth="1"/>
    <col min="8238" max="8238" width="5.54296875" customWidth="1"/>
    <col min="8239" max="8239" width="1.453125" customWidth="1"/>
    <col min="8240" max="8240" width="5.54296875" customWidth="1"/>
    <col min="8241" max="8241" width="1.453125" customWidth="1"/>
    <col min="8400" max="8401" width="0" hidden="1" customWidth="1"/>
    <col min="8402" max="8402" width="8.54296875" customWidth="1"/>
    <col min="8403" max="8403" width="31.90625" customWidth="1"/>
    <col min="8404" max="8404" width="8.453125" customWidth="1"/>
    <col min="8405" max="8405" width="6.54296875" customWidth="1"/>
    <col min="8406" max="8406" width="1.453125" customWidth="1"/>
    <col min="8407" max="8407" width="6.54296875" customWidth="1"/>
    <col min="8408" max="8408" width="1.453125" customWidth="1"/>
    <col min="8409" max="8409" width="6.54296875" customWidth="1"/>
    <col min="8410" max="8410" width="1.453125" customWidth="1"/>
    <col min="8411" max="8411" width="6.54296875" customWidth="1"/>
    <col min="8412" max="8412" width="1.453125" customWidth="1"/>
    <col min="8413" max="8413" width="6.54296875" customWidth="1"/>
    <col min="8414" max="8414" width="1.453125" customWidth="1"/>
    <col min="8415" max="8415" width="6.453125" customWidth="1"/>
    <col min="8416" max="8416" width="1.453125" customWidth="1"/>
    <col min="8417" max="8417" width="6.54296875" customWidth="1"/>
    <col min="8418" max="8418" width="1.453125" customWidth="1"/>
    <col min="8419" max="8419" width="6.54296875" customWidth="1"/>
    <col min="8420" max="8420" width="1.453125" customWidth="1"/>
    <col min="8421" max="8421" width="6.54296875" customWidth="1"/>
    <col min="8422" max="8422" width="1.453125" customWidth="1"/>
    <col min="8423" max="8423" width="6.54296875" customWidth="1"/>
    <col min="8424" max="8424" width="1.453125" customWidth="1"/>
    <col min="8425" max="8425" width="6.54296875" customWidth="1"/>
    <col min="8426" max="8426" width="1.453125" customWidth="1"/>
    <col min="8427" max="8427" width="6.54296875" customWidth="1"/>
    <col min="8428" max="8428" width="1.453125" customWidth="1"/>
    <col min="8429" max="8429" width="6.54296875" customWidth="1"/>
    <col min="8430" max="8430" width="1.453125" customWidth="1"/>
    <col min="8431" max="8431" width="6.54296875" customWidth="1"/>
    <col min="8432" max="8432" width="1.453125" customWidth="1"/>
    <col min="8433" max="8433" width="6.54296875" customWidth="1"/>
    <col min="8434" max="8434" width="1.453125" customWidth="1"/>
    <col min="8435" max="8435" width="6.54296875" customWidth="1"/>
    <col min="8436" max="8436" width="1.453125" customWidth="1"/>
    <col min="8437" max="8437" width="6.54296875" customWidth="1"/>
    <col min="8438" max="8438" width="1.453125" customWidth="1"/>
    <col min="8439" max="8439" width="6.54296875" customWidth="1"/>
    <col min="8440" max="8440" width="1.453125" customWidth="1"/>
    <col min="8441" max="8441" width="6.54296875" customWidth="1"/>
    <col min="8442" max="8442" width="1.453125" customWidth="1"/>
    <col min="8443" max="8443" width="6.54296875" customWidth="1"/>
    <col min="8444" max="8444" width="1.453125" customWidth="1"/>
    <col min="8445" max="8445" width="6.54296875" customWidth="1"/>
    <col min="8446" max="8446" width="1.453125" customWidth="1"/>
    <col min="8447" max="8447" width="6.54296875" customWidth="1"/>
    <col min="8448" max="8448" width="1.453125" customWidth="1"/>
    <col min="8449" max="8449" width="8.984375E-2" customWidth="1"/>
    <col min="8450" max="8450" width="3.453125" customWidth="1"/>
    <col min="8451" max="8451" width="5.453125" customWidth="1"/>
    <col min="8452" max="8452" width="42.453125" customWidth="1"/>
    <col min="8453" max="8453" width="8" customWidth="1"/>
    <col min="8454" max="8454" width="6.453125" customWidth="1"/>
    <col min="8455" max="8455" width="1.453125" customWidth="1"/>
    <col min="8456" max="8456" width="6.453125" customWidth="1"/>
    <col min="8457" max="8457" width="1.453125" customWidth="1"/>
    <col min="8458" max="8458" width="5.54296875" customWidth="1"/>
    <col min="8459" max="8459" width="1.453125" customWidth="1"/>
    <col min="8460" max="8460" width="5.54296875" customWidth="1"/>
    <col min="8461" max="8461" width="1.453125" customWidth="1"/>
    <col min="8462" max="8462" width="5.54296875" customWidth="1"/>
    <col min="8463" max="8463" width="1.453125" customWidth="1"/>
    <col min="8464" max="8464" width="5.54296875" customWidth="1"/>
    <col min="8465" max="8465" width="1.453125" customWidth="1"/>
    <col min="8466" max="8466" width="5.54296875" customWidth="1"/>
    <col min="8467" max="8467" width="1.453125" customWidth="1"/>
    <col min="8468" max="8468" width="5.54296875" customWidth="1"/>
    <col min="8469" max="8469" width="1.453125" customWidth="1"/>
    <col min="8470" max="8470" width="5.54296875" customWidth="1"/>
    <col min="8471" max="8471" width="1.453125" customWidth="1"/>
    <col min="8472" max="8472" width="5.54296875" customWidth="1"/>
    <col min="8473" max="8473" width="1.453125" customWidth="1"/>
    <col min="8474" max="8474" width="5.54296875" customWidth="1"/>
    <col min="8475" max="8475" width="1.453125" customWidth="1"/>
    <col min="8476" max="8476" width="5.54296875" customWidth="1"/>
    <col min="8477" max="8477" width="1.453125" customWidth="1"/>
    <col min="8478" max="8478" width="5.54296875" customWidth="1"/>
    <col min="8479" max="8479" width="1.453125" customWidth="1"/>
    <col min="8480" max="8480" width="5.54296875" customWidth="1"/>
    <col min="8481" max="8481" width="1.453125" customWidth="1"/>
    <col min="8482" max="8482" width="5.54296875" customWidth="1"/>
    <col min="8483" max="8483" width="1.453125" customWidth="1"/>
    <col min="8484" max="8484" width="5.54296875" customWidth="1"/>
    <col min="8485" max="8485" width="1.453125" customWidth="1"/>
    <col min="8486" max="8486" width="5.54296875" customWidth="1"/>
    <col min="8487" max="8487" width="1.453125" customWidth="1"/>
    <col min="8488" max="8488" width="5.54296875" customWidth="1"/>
    <col min="8489" max="8489" width="1.453125" customWidth="1"/>
    <col min="8490" max="8490" width="5.54296875" customWidth="1"/>
    <col min="8491" max="8491" width="1.453125" customWidth="1"/>
    <col min="8492" max="8492" width="5.54296875" customWidth="1"/>
    <col min="8493" max="8493" width="1.453125" customWidth="1"/>
    <col min="8494" max="8494" width="5.54296875" customWidth="1"/>
    <col min="8495" max="8495" width="1.453125" customWidth="1"/>
    <col min="8496" max="8496" width="5.54296875" customWidth="1"/>
    <col min="8497" max="8497" width="1.453125" customWidth="1"/>
    <col min="8656" max="8657" width="0" hidden="1" customWidth="1"/>
    <col min="8658" max="8658" width="8.54296875" customWidth="1"/>
    <col min="8659" max="8659" width="31.90625" customWidth="1"/>
    <col min="8660" max="8660" width="8.453125" customWidth="1"/>
    <col min="8661" max="8661" width="6.54296875" customWidth="1"/>
    <col min="8662" max="8662" width="1.453125" customWidth="1"/>
    <col min="8663" max="8663" width="6.54296875" customWidth="1"/>
    <col min="8664" max="8664" width="1.453125" customWidth="1"/>
    <col min="8665" max="8665" width="6.54296875" customWidth="1"/>
    <col min="8666" max="8666" width="1.453125" customWidth="1"/>
    <col min="8667" max="8667" width="6.54296875" customWidth="1"/>
    <col min="8668" max="8668" width="1.453125" customWidth="1"/>
    <col min="8669" max="8669" width="6.54296875" customWidth="1"/>
    <col min="8670" max="8670" width="1.453125" customWidth="1"/>
    <col min="8671" max="8671" width="6.453125" customWidth="1"/>
    <col min="8672" max="8672" width="1.453125" customWidth="1"/>
    <col min="8673" max="8673" width="6.54296875" customWidth="1"/>
    <col min="8674" max="8674" width="1.453125" customWidth="1"/>
    <col min="8675" max="8675" width="6.54296875" customWidth="1"/>
    <col min="8676" max="8676" width="1.453125" customWidth="1"/>
    <col min="8677" max="8677" width="6.54296875" customWidth="1"/>
    <col min="8678" max="8678" width="1.453125" customWidth="1"/>
    <col min="8679" max="8679" width="6.54296875" customWidth="1"/>
    <col min="8680" max="8680" width="1.453125" customWidth="1"/>
    <col min="8681" max="8681" width="6.54296875" customWidth="1"/>
    <col min="8682" max="8682" width="1.453125" customWidth="1"/>
    <col min="8683" max="8683" width="6.54296875" customWidth="1"/>
    <col min="8684" max="8684" width="1.453125" customWidth="1"/>
    <col min="8685" max="8685" width="6.54296875" customWidth="1"/>
    <col min="8686" max="8686" width="1.453125" customWidth="1"/>
    <col min="8687" max="8687" width="6.54296875" customWidth="1"/>
    <col min="8688" max="8688" width="1.453125" customWidth="1"/>
    <col min="8689" max="8689" width="6.54296875" customWidth="1"/>
    <col min="8690" max="8690" width="1.453125" customWidth="1"/>
    <col min="8691" max="8691" width="6.54296875" customWidth="1"/>
    <col min="8692" max="8692" width="1.453125" customWidth="1"/>
    <col min="8693" max="8693" width="6.54296875" customWidth="1"/>
    <col min="8694" max="8694" width="1.453125" customWidth="1"/>
    <col min="8695" max="8695" width="6.54296875" customWidth="1"/>
    <col min="8696" max="8696" width="1.453125" customWidth="1"/>
    <col min="8697" max="8697" width="6.54296875" customWidth="1"/>
    <col min="8698" max="8698" width="1.453125" customWidth="1"/>
    <col min="8699" max="8699" width="6.54296875" customWidth="1"/>
    <col min="8700" max="8700" width="1.453125" customWidth="1"/>
    <col min="8701" max="8701" width="6.54296875" customWidth="1"/>
    <col min="8702" max="8702" width="1.453125" customWidth="1"/>
    <col min="8703" max="8703" width="6.54296875" customWidth="1"/>
    <col min="8704" max="8704" width="1.453125" customWidth="1"/>
    <col min="8705" max="8705" width="8.984375E-2" customWidth="1"/>
    <col min="8706" max="8706" width="3.453125" customWidth="1"/>
    <col min="8707" max="8707" width="5.453125" customWidth="1"/>
    <col min="8708" max="8708" width="42.453125" customWidth="1"/>
    <col min="8709" max="8709" width="8" customWidth="1"/>
    <col min="8710" max="8710" width="6.453125" customWidth="1"/>
    <col min="8711" max="8711" width="1.453125" customWidth="1"/>
    <col min="8712" max="8712" width="6.453125" customWidth="1"/>
    <col min="8713" max="8713" width="1.453125" customWidth="1"/>
    <col min="8714" max="8714" width="5.54296875" customWidth="1"/>
    <col min="8715" max="8715" width="1.453125" customWidth="1"/>
    <col min="8716" max="8716" width="5.54296875" customWidth="1"/>
    <col min="8717" max="8717" width="1.453125" customWidth="1"/>
    <col min="8718" max="8718" width="5.54296875" customWidth="1"/>
    <col min="8719" max="8719" width="1.453125" customWidth="1"/>
    <col min="8720" max="8720" width="5.54296875" customWidth="1"/>
    <col min="8721" max="8721" width="1.453125" customWidth="1"/>
    <col min="8722" max="8722" width="5.54296875" customWidth="1"/>
    <col min="8723" max="8723" width="1.453125" customWidth="1"/>
    <col min="8724" max="8724" width="5.54296875" customWidth="1"/>
    <col min="8725" max="8725" width="1.453125" customWidth="1"/>
    <col min="8726" max="8726" width="5.54296875" customWidth="1"/>
    <col min="8727" max="8727" width="1.453125" customWidth="1"/>
    <col min="8728" max="8728" width="5.54296875" customWidth="1"/>
    <col min="8729" max="8729" width="1.453125" customWidth="1"/>
    <col min="8730" max="8730" width="5.54296875" customWidth="1"/>
    <col min="8731" max="8731" width="1.453125" customWidth="1"/>
    <col min="8732" max="8732" width="5.54296875" customWidth="1"/>
    <col min="8733" max="8733" width="1.453125" customWidth="1"/>
    <col min="8734" max="8734" width="5.54296875" customWidth="1"/>
    <col min="8735" max="8735" width="1.453125" customWidth="1"/>
    <col min="8736" max="8736" width="5.54296875" customWidth="1"/>
    <col min="8737" max="8737" width="1.453125" customWidth="1"/>
    <col min="8738" max="8738" width="5.54296875" customWidth="1"/>
    <col min="8739" max="8739" width="1.453125" customWidth="1"/>
    <col min="8740" max="8740" width="5.54296875" customWidth="1"/>
    <col min="8741" max="8741" width="1.453125" customWidth="1"/>
    <col min="8742" max="8742" width="5.54296875" customWidth="1"/>
    <col min="8743" max="8743" width="1.453125" customWidth="1"/>
    <col min="8744" max="8744" width="5.54296875" customWidth="1"/>
    <col min="8745" max="8745" width="1.453125" customWidth="1"/>
    <col min="8746" max="8746" width="5.54296875" customWidth="1"/>
    <col min="8747" max="8747" width="1.453125" customWidth="1"/>
    <col min="8748" max="8748" width="5.54296875" customWidth="1"/>
    <col min="8749" max="8749" width="1.453125" customWidth="1"/>
    <col min="8750" max="8750" width="5.54296875" customWidth="1"/>
    <col min="8751" max="8751" width="1.453125" customWidth="1"/>
    <col min="8752" max="8752" width="5.54296875" customWidth="1"/>
    <col min="8753" max="8753" width="1.453125" customWidth="1"/>
    <col min="8912" max="8913" width="0" hidden="1" customWidth="1"/>
    <col min="8914" max="8914" width="8.54296875" customWidth="1"/>
    <col min="8915" max="8915" width="31.90625" customWidth="1"/>
    <col min="8916" max="8916" width="8.453125" customWidth="1"/>
    <col min="8917" max="8917" width="6.54296875" customWidth="1"/>
    <col min="8918" max="8918" width="1.453125" customWidth="1"/>
    <col min="8919" max="8919" width="6.54296875" customWidth="1"/>
    <col min="8920" max="8920" width="1.453125" customWidth="1"/>
    <col min="8921" max="8921" width="6.54296875" customWidth="1"/>
    <col min="8922" max="8922" width="1.453125" customWidth="1"/>
    <col min="8923" max="8923" width="6.54296875" customWidth="1"/>
    <col min="8924" max="8924" width="1.453125" customWidth="1"/>
    <col min="8925" max="8925" width="6.54296875" customWidth="1"/>
    <col min="8926" max="8926" width="1.453125" customWidth="1"/>
    <col min="8927" max="8927" width="6.453125" customWidth="1"/>
    <col min="8928" max="8928" width="1.453125" customWidth="1"/>
    <col min="8929" max="8929" width="6.54296875" customWidth="1"/>
    <col min="8930" max="8930" width="1.453125" customWidth="1"/>
    <col min="8931" max="8931" width="6.54296875" customWidth="1"/>
    <col min="8932" max="8932" width="1.453125" customWidth="1"/>
    <col min="8933" max="8933" width="6.54296875" customWidth="1"/>
    <col min="8934" max="8934" width="1.453125" customWidth="1"/>
    <col min="8935" max="8935" width="6.54296875" customWidth="1"/>
    <col min="8936" max="8936" width="1.453125" customWidth="1"/>
    <col min="8937" max="8937" width="6.54296875" customWidth="1"/>
    <col min="8938" max="8938" width="1.453125" customWidth="1"/>
    <col min="8939" max="8939" width="6.54296875" customWidth="1"/>
    <col min="8940" max="8940" width="1.453125" customWidth="1"/>
    <col min="8941" max="8941" width="6.54296875" customWidth="1"/>
    <col min="8942" max="8942" width="1.453125" customWidth="1"/>
    <col min="8943" max="8943" width="6.54296875" customWidth="1"/>
    <col min="8944" max="8944" width="1.453125" customWidth="1"/>
    <col min="8945" max="8945" width="6.54296875" customWidth="1"/>
    <col min="8946" max="8946" width="1.453125" customWidth="1"/>
    <col min="8947" max="8947" width="6.54296875" customWidth="1"/>
    <col min="8948" max="8948" width="1.453125" customWidth="1"/>
    <col min="8949" max="8949" width="6.54296875" customWidth="1"/>
    <col min="8950" max="8950" width="1.453125" customWidth="1"/>
    <col min="8951" max="8951" width="6.54296875" customWidth="1"/>
    <col min="8952" max="8952" width="1.453125" customWidth="1"/>
    <col min="8953" max="8953" width="6.54296875" customWidth="1"/>
    <col min="8954" max="8954" width="1.453125" customWidth="1"/>
    <col min="8955" max="8955" width="6.54296875" customWidth="1"/>
    <col min="8956" max="8956" width="1.453125" customWidth="1"/>
    <col min="8957" max="8957" width="6.54296875" customWidth="1"/>
    <col min="8958" max="8958" width="1.453125" customWidth="1"/>
    <col min="8959" max="8959" width="6.54296875" customWidth="1"/>
    <col min="8960" max="8960" width="1.453125" customWidth="1"/>
    <col min="8961" max="8961" width="8.984375E-2" customWidth="1"/>
    <col min="8962" max="8962" width="3.453125" customWidth="1"/>
    <col min="8963" max="8963" width="5.453125" customWidth="1"/>
    <col min="8964" max="8964" width="42.453125" customWidth="1"/>
    <col min="8965" max="8965" width="8" customWidth="1"/>
    <col min="8966" max="8966" width="6.453125" customWidth="1"/>
    <col min="8967" max="8967" width="1.453125" customWidth="1"/>
    <col min="8968" max="8968" width="6.453125" customWidth="1"/>
    <col min="8969" max="8969" width="1.453125" customWidth="1"/>
    <col min="8970" max="8970" width="5.54296875" customWidth="1"/>
    <col min="8971" max="8971" width="1.453125" customWidth="1"/>
    <col min="8972" max="8972" width="5.54296875" customWidth="1"/>
    <col min="8973" max="8973" width="1.453125" customWidth="1"/>
    <col min="8974" max="8974" width="5.54296875" customWidth="1"/>
    <col min="8975" max="8975" width="1.453125" customWidth="1"/>
    <col min="8976" max="8976" width="5.54296875" customWidth="1"/>
    <col min="8977" max="8977" width="1.453125" customWidth="1"/>
    <col min="8978" max="8978" width="5.54296875" customWidth="1"/>
    <col min="8979" max="8979" width="1.453125" customWidth="1"/>
    <col min="8980" max="8980" width="5.54296875" customWidth="1"/>
    <col min="8981" max="8981" width="1.453125" customWidth="1"/>
    <col min="8982" max="8982" width="5.54296875" customWidth="1"/>
    <col min="8983" max="8983" width="1.453125" customWidth="1"/>
    <col min="8984" max="8984" width="5.54296875" customWidth="1"/>
    <col min="8985" max="8985" width="1.453125" customWidth="1"/>
    <col min="8986" max="8986" width="5.54296875" customWidth="1"/>
    <col min="8987" max="8987" width="1.453125" customWidth="1"/>
    <col min="8988" max="8988" width="5.54296875" customWidth="1"/>
    <col min="8989" max="8989" width="1.453125" customWidth="1"/>
    <col min="8990" max="8990" width="5.54296875" customWidth="1"/>
    <col min="8991" max="8991" width="1.453125" customWidth="1"/>
    <col min="8992" max="8992" width="5.54296875" customWidth="1"/>
    <col min="8993" max="8993" width="1.453125" customWidth="1"/>
    <col min="8994" max="8994" width="5.54296875" customWidth="1"/>
    <col min="8995" max="8995" width="1.453125" customWidth="1"/>
    <col min="8996" max="8996" width="5.54296875" customWidth="1"/>
    <col min="8997" max="8997" width="1.453125" customWidth="1"/>
    <col min="8998" max="8998" width="5.54296875" customWidth="1"/>
    <col min="8999" max="8999" width="1.453125" customWidth="1"/>
    <col min="9000" max="9000" width="5.54296875" customWidth="1"/>
    <col min="9001" max="9001" width="1.453125" customWidth="1"/>
    <col min="9002" max="9002" width="5.54296875" customWidth="1"/>
    <col min="9003" max="9003" width="1.453125" customWidth="1"/>
    <col min="9004" max="9004" width="5.54296875" customWidth="1"/>
    <col min="9005" max="9005" width="1.453125" customWidth="1"/>
    <col min="9006" max="9006" width="5.54296875" customWidth="1"/>
    <col min="9007" max="9007" width="1.453125" customWidth="1"/>
    <col min="9008" max="9008" width="5.54296875" customWidth="1"/>
    <col min="9009" max="9009" width="1.453125" customWidth="1"/>
    <col min="9168" max="9169" width="0" hidden="1" customWidth="1"/>
    <col min="9170" max="9170" width="8.54296875" customWidth="1"/>
    <col min="9171" max="9171" width="31.90625" customWidth="1"/>
    <col min="9172" max="9172" width="8.453125" customWidth="1"/>
    <col min="9173" max="9173" width="6.54296875" customWidth="1"/>
    <col min="9174" max="9174" width="1.453125" customWidth="1"/>
    <col min="9175" max="9175" width="6.54296875" customWidth="1"/>
    <col min="9176" max="9176" width="1.453125" customWidth="1"/>
    <col min="9177" max="9177" width="6.54296875" customWidth="1"/>
    <col min="9178" max="9178" width="1.453125" customWidth="1"/>
    <col min="9179" max="9179" width="6.54296875" customWidth="1"/>
    <col min="9180" max="9180" width="1.453125" customWidth="1"/>
    <col min="9181" max="9181" width="6.54296875" customWidth="1"/>
    <col min="9182" max="9182" width="1.453125" customWidth="1"/>
    <col min="9183" max="9183" width="6.453125" customWidth="1"/>
    <col min="9184" max="9184" width="1.453125" customWidth="1"/>
    <col min="9185" max="9185" width="6.54296875" customWidth="1"/>
    <col min="9186" max="9186" width="1.453125" customWidth="1"/>
    <col min="9187" max="9187" width="6.54296875" customWidth="1"/>
    <col min="9188" max="9188" width="1.453125" customWidth="1"/>
    <col min="9189" max="9189" width="6.54296875" customWidth="1"/>
    <col min="9190" max="9190" width="1.453125" customWidth="1"/>
    <col min="9191" max="9191" width="6.54296875" customWidth="1"/>
    <col min="9192" max="9192" width="1.453125" customWidth="1"/>
    <col min="9193" max="9193" width="6.54296875" customWidth="1"/>
    <col min="9194" max="9194" width="1.453125" customWidth="1"/>
    <col min="9195" max="9195" width="6.54296875" customWidth="1"/>
    <col min="9196" max="9196" width="1.453125" customWidth="1"/>
    <col min="9197" max="9197" width="6.54296875" customWidth="1"/>
    <col min="9198" max="9198" width="1.453125" customWidth="1"/>
    <col min="9199" max="9199" width="6.54296875" customWidth="1"/>
    <col min="9200" max="9200" width="1.453125" customWidth="1"/>
    <col min="9201" max="9201" width="6.54296875" customWidth="1"/>
    <col min="9202" max="9202" width="1.453125" customWidth="1"/>
    <col min="9203" max="9203" width="6.54296875" customWidth="1"/>
    <col min="9204" max="9204" width="1.453125" customWidth="1"/>
    <col min="9205" max="9205" width="6.54296875" customWidth="1"/>
    <col min="9206" max="9206" width="1.453125" customWidth="1"/>
    <col min="9207" max="9207" width="6.54296875" customWidth="1"/>
    <col min="9208" max="9208" width="1.453125" customWidth="1"/>
    <col min="9209" max="9209" width="6.54296875" customWidth="1"/>
    <col min="9210" max="9210" width="1.453125" customWidth="1"/>
    <col min="9211" max="9211" width="6.54296875" customWidth="1"/>
    <col min="9212" max="9212" width="1.453125" customWidth="1"/>
    <col min="9213" max="9213" width="6.54296875" customWidth="1"/>
    <col min="9214" max="9214" width="1.453125" customWidth="1"/>
    <col min="9215" max="9215" width="6.54296875" customWidth="1"/>
    <col min="9216" max="9216" width="1.453125" customWidth="1"/>
    <col min="9217" max="9217" width="8.984375E-2" customWidth="1"/>
    <col min="9218" max="9218" width="3.453125" customWidth="1"/>
    <col min="9219" max="9219" width="5.453125" customWidth="1"/>
    <col min="9220" max="9220" width="42.453125" customWidth="1"/>
    <col min="9221" max="9221" width="8" customWidth="1"/>
    <col min="9222" max="9222" width="6.453125" customWidth="1"/>
    <col min="9223" max="9223" width="1.453125" customWidth="1"/>
    <col min="9224" max="9224" width="6.453125" customWidth="1"/>
    <col min="9225" max="9225" width="1.453125" customWidth="1"/>
    <col min="9226" max="9226" width="5.54296875" customWidth="1"/>
    <col min="9227" max="9227" width="1.453125" customWidth="1"/>
    <col min="9228" max="9228" width="5.54296875" customWidth="1"/>
    <col min="9229" max="9229" width="1.453125" customWidth="1"/>
    <col min="9230" max="9230" width="5.54296875" customWidth="1"/>
    <col min="9231" max="9231" width="1.453125" customWidth="1"/>
    <col min="9232" max="9232" width="5.54296875" customWidth="1"/>
    <col min="9233" max="9233" width="1.453125" customWidth="1"/>
    <col min="9234" max="9234" width="5.54296875" customWidth="1"/>
    <col min="9235" max="9235" width="1.453125" customWidth="1"/>
    <col min="9236" max="9236" width="5.54296875" customWidth="1"/>
    <col min="9237" max="9237" width="1.453125" customWidth="1"/>
    <col min="9238" max="9238" width="5.54296875" customWidth="1"/>
    <col min="9239" max="9239" width="1.453125" customWidth="1"/>
    <col min="9240" max="9240" width="5.54296875" customWidth="1"/>
    <col min="9241" max="9241" width="1.453125" customWidth="1"/>
    <col min="9242" max="9242" width="5.54296875" customWidth="1"/>
    <col min="9243" max="9243" width="1.453125" customWidth="1"/>
    <col min="9244" max="9244" width="5.54296875" customWidth="1"/>
    <col min="9245" max="9245" width="1.453125" customWidth="1"/>
    <col min="9246" max="9246" width="5.54296875" customWidth="1"/>
    <col min="9247" max="9247" width="1.453125" customWidth="1"/>
    <col min="9248" max="9248" width="5.54296875" customWidth="1"/>
    <col min="9249" max="9249" width="1.453125" customWidth="1"/>
    <col min="9250" max="9250" width="5.54296875" customWidth="1"/>
    <col min="9251" max="9251" width="1.453125" customWidth="1"/>
    <col min="9252" max="9252" width="5.54296875" customWidth="1"/>
    <col min="9253" max="9253" width="1.453125" customWidth="1"/>
    <col min="9254" max="9254" width="5.54296875" customWidth="1"/>
    <col min="9255" max="9255" width="1.453125" customWidth="1"/>
    <col min="9256" max="9256" width="5.54296875" customWidth="1"/>
    <col min="9257" max="9257" width="1.453125" customWidth="1"/>
    <col min="9258" max="9258" width="5.54296875" customWidth="1"/>
    <col min="9259" max="9259" width="1.453125" customWidth="1"/>
    <col min="9260" max="9260" width="5.54296875" customWidth="1"/>
    <col min="9261" max="9261" width="1.453125" customWidth="1"/>
    <col min="9262" max="9262" width="5.54296875" customWidth="1"/>
    <col min="9263" max="9263" width="1.453125" customWidth="1"/>
    <col min="9264" max="9264" width="5.54296875" customWidth="1"/>
    <col min="9265" max="9265" width="1.453125" customWidth="1"/>
    <col min="9424" max="9425" width="0" hidden="1" customWidth="1"/>
    <col min="9426" max="9426" width="8.54296875" customWidth="1"/>
    <col min="9427" max="9427" width="31.90625" customWidth="1"/>
    <col min="9428" max="9428" width="8.453125" customWidth="1"/>
    <col min="9429" max="9429" width="6.54296875" customWidth="1"/>
    <col min="9430" max="9430" width="1.453125" customWidth="1"/>
    <col min="9431" max="9431" width="6.54296875" customWidth="1"/>
    <col min="9432" max="9432" width="1.453125" customWidth="1"/>
    <col min="9433" max="9433" width="6.54296875" customWidth="1"/>
    <col min="9434" max="9434" width="1.453125" customWidth="1"/>
    <col min="9435" max="9435" width="6.54296875" customWidth="1"/>
    <col min="9436" max="9436" width="1.453125" customWidth="1"/>
    <col min="9437" max="9437" width="6.54296875" customWidth="1"/>
    <col min="9438" max="9438" width="1.453125" customWidth="1"/>
    <col min="9439" max="9439" width="6.453125" customWidth="1"/>
    <col min="9440" max="9440" width="1.453125" customWidth="1"/>
    <col min="9441" max="9441" width="6.54296875" customWidth="1"/>
    <col min="9442" max="9442" width="1.453125" customWidth="1"/>
    <col min="9443" max="9443" width="6.54296875" customWidth="1"/>
    <col min="9444" max="9444" width="1.453125" customWidth="1"/>
    <col min="9445" max="9445" width="6.54296875" customWidth="1"/>
    <col min="9446" max="9446" width="1.453125" customWidth="1"/>
    <col min="9447" max="9447" width="6.54296875" customWidth="1"/>
    <col min="9448" max="9448" width="1.453125" customWidth="1"/>
    <col min="9449" max="9449" width="6.54296875" customWidth="1"/>
    <col min="9450" max="9450" width="1.453125" customWidth="1"/>
    <col min="9451" max="9451" width="6.54296875" customWidth="1"/>
    <col min="9452" max="9452" width="1.453125" customWidth="1"/>
    <col min="9453" max="9453" width="6.54296875" customWidth="1"/>
    <col min="9454" max="9454" width="1.453125" customWidth="1"/>
    <col min="9455" max="9455" width="6.54296875" customWidth="1"/>
    <col min="9456" max="9456" width="1.453125" customWidth="1"/>
    <col min="9457" max="9457" width="6.54296875" customWidth="1"/>
    <col min="9458" max="9458" width="1.453125" customWidth="1"/>
    <col min="9459" max="9459" width="6.54296875" customWidth="1"/>
    <col min="9460" max="9460" width="1.453125" customWidth="1"/>
    <col min="9461" max="9461" width="6.54296875" customWidth="1"/>
    <col min="9462" max="9462" width="1.453125" customWidth="1"/>
    <col min="9463" max="9463" width="6.54296875" customWidth="1"/>
    <col min="9464" max="9464" width="1.453125" customWidth="1"/>
    <col min="9465" max="9465" width="6.54296875" customWidth="1"/>
    <col min="9466" max="9466" width="1.453125" customWidth="1"/>
    <col min="9467" max="9467" width="6.54296875" customWidth="1"/>
    <col min="9468" max="9468" width="1.453125" customWidth="1"/>
    <col min="9469" max="9469" width="6.54296875" customWidth="1"/>
    <col min="9470" max="9470" width="1.453125" customWidth="1"/>
    <col min="9471" max="9471" width="6.54296875" customWidth="1"/>
    <col min="9472" max="9472" width="1.453125" customWidth="1"/>
    <col min="9473" max="9473" width="8.984375E-2" customWidth="1"/>
    <col min="9474" max="9474" width="3.453125" customWidth="1"/>
    <col min="9475" max="9475" width="5.453125" customWidth="1"/>
    <col min="9476" max="9476" width="42.453125" customWidth="1"/>
    <col min="9477" max="9477" width="8" customWidth="1"/>
    <col min="9478" max="9478" width="6.453125" customWidth="1"/>
    <col min="9479" max="9479" width="1.453125" customWidth="1"/>
    <col min="9480" max="9480" width="6.453125" customWidth="1"/>
    <col min="9481" max="9481" width="1.453125" customWidth="1"/>
    <col min="9482" max="9482" width="5.54296875" customWidth="1"/>
    <col min="9483" max="9483" width="1.453125" customWidth="1"/>
    <col min="9484" max="9484" width="5.54296875" customWidth="1"/>
    <col min="9485" max="9485" width="1.453125" customWidth="1"/>
    <col min="9486" max="9486" width="5.54296875" customWidth="1"/>
    <col min="9487" max="9487" width="1.453125" customWidth="1"/>
    <col min="9488" max="9488" width="5.54296875" customWidth="1"/>
    <col min="9489" max="9489" width="1.453125" customWidth="1"/>
    <col min="9490" max="9490" width="5.54296875" customWidth="1"/>
    <col min="9491" max="9491" width="1.453125" customWidth="1"/>
    <col min="9492" max="9492" width="5.54296875" customWidth="1"/>
    <col min="9493" max="9493" width="1.453125" customWidth="1"/>
    <col min="9494" max="9494" width="5.54296875" customWidth="1"/>
    <col min="9495" max="9495" width="1.453125" customWidth="1"/>
    <col min="9496" max="9496" width="5.54296875" customWidth="1"/>
    <col min="9497" max="9497" width="1.453125" customWidth="1"/>
    <col min="9498" max="9498" width="5.54296875" customWidth="1"/>
    <col min="9499" max="9499" width="1.453125" customWidth="1"/>
    <col min="9500" max="9500" width="5.54296875" customWidth="1"/>
    <col min="9501" max="9501" width="1.453125" customWidth="1"/>
    <col min="9502" max="9502" width="5.54296875" customWidth="1"/>
    <col min="9503" max="9503" width="1.453125" customWidth="1"/>
    <col min="9504" max="9504" width="5.54296875" customWidth="1"/>
    <col min="9505" max="9505" width="1.453125" customWidth="1"/>
    <col min="9506" max="9506" width="5.54296875" customWidth="1"/>
    <col min="9507" max="9507" width="1.453125" customWidth="1"/>
    <col min="9508" max="9508" width="5.54296875" customWidth="1"/>
    <col min="9509" max="9509" width="1.453125" customWidth="1"/>
    <col min="9510" max="9510" width="5.54296875" customWidth="1"/>
    <col min="9511" max="9511" width="1.453125" customWidth="1"/>
    <col min="9512" max="9512" width="5.54296875" customWidth="1"/>
    <col min="9513" max="9513" width="1.453125" customWidth="1"/>
    <col min="9514" max="9514" width="5.54296875" customWidth="1"/>
    <col min="9515" max="9515" width="1.453125" customWidth="1"/>
    <col min="9516" max="9516" width="5.54296875" customWidth="1"/>
    <col min="9517" max="9517" width="1.453125" customWidth="1"/>
    <col min="9518" max="9518" width="5.54296875" customWidth="1"/>
    <col min="9519" max="9519" width="1.453125" customWidth="1"/>
    <col min="9520" max="9520" width="5.54296875" customWidth="1"/>
    <col min="9521" max="9521" width="1.453125" customWidth="1"/>
    <col min="9680" max="9681" width="0" hidden="1" customWidth="1"/>
    <col min="9682" max="9682" width="8.54296875" customWidth="1"/>
    <col min="9683" max="9683" width="31.90625" customWidth="1"/>
    <col min="9684" max="9684" width="8.453125" customWidth="1"/>
    <col min="9685" max="9685" width="6.54296875" customWidth="1"/>
    <col min="9686" max="9686" width="1.453125" customWidth="1"/>
    <col min="9687" max="9687" width="6.54296875" customWidth="1"/>
    <col min="9688" max="9688" width="1.453125" customWidth="1"/>
    <col min="9689" max="9689" width="6.54296875" customWidth="1"/>
    <col min="9690" max="9690" width="1.453125" customWidth="1"/>
    <col min="9691" max="9691" width="6.54296875" customWidth="1"/>
    <col min="9692" max="9692" width="1.453125" customWidth="1"/>
    <col min="9693" max="9693" width="6.54296875" customWidth="1"/>
    <col min="9694" max="9694" width="1.453125" customWidth="1"/>
    <col min="9695" max="9695" width="6.453125" customWidth="1"/>
    <col min="9696" max="9696" width="1.453125" customWidth="1"/>
    <col min="9697" max="9697" width="6.54296875" customWidth="1"/>
    <col min="9698" max="9698" width="1.453125" customWidth="1"/>
    <col min="9699" max="9699" width="6.54296875" customWidth="1"/>
    <col min="9700" max="9700" width="1.453125" customWidth="1"/>
    <col min="9701" max="9701" width="6.54296875" customWidth="1"/>
    <col min="9702" max="9702" width="1.453125" customWidth="1"/>
    <col min="9703" max="9703" width="6.54296875" customWidth="1"/>
    <col min="9704" max="9704" width="1.453125" customWidth="1"/>
    <col min="9705" max="9705" width="6.54296875" customWidth="1"/>
    <col min="9706" max="9706" width="1.453125" customWidth="1"/>
    <col min="9707" max="9707" width="6.54296875" customWidth="1"/>
    <col min="9708" max="9708" width="1.453125" customWidth="1"/>
    <col min="9709" max="9709" width="6.54296875" customWidth="1"/>
    <col min="9710" max="9710" width="1.453125" customWidth="1"/>
    <col min="9711" max="9711" width="6.54296875" customWidth="1"/>
    <col min="9712" max="9712" width="1.453125" customWidth="1"/>
    <col min="9713" max="9713" width="6.54296875" customWidth="1"/>
    <col min="9714" max="9714" width="1.453125" customWidth="1"/>
    <col min="9715" max="9715" width="6.54296875" customWidth="1"/>
    <col min="9716" max="9716" width="1.453125" customWidth="1"/>
    <col min="9717" max="9717" width="6.54296875" customWidth="1"/>
    <col min="9718" max="9718" width="1.453125" customWidth="1"/>
    <col min="9719" max="9719" width="6.54296875" customWidth="1"/>
    <col min="9720" max="9720" width="1.453125" customWidth="1"/>
    <col min="9721" max="9721" width="6.54296875" customWidth="1"/>
    <col min="9722" max="9722" width="1.453125" customWidth="1"/>
    <col min="9723" max="9723" width="6.54296875" customWidth="1"/>
    <col min="9724" max="9724" width="1.453125" customWidth="1"/>
    <col min="9725" max="9725" width="6.54296875" customWidth="1"/>
    <col min="9726" max="9726" width="1.453125" customWidth="1"/>
    <col min="9727" max="9727" width="6.54296875" customWidth="1"/>
    <col min="9728" max="9728" width="1.453125" customWidth="1"/>
    <col min="9729" max="9729" width="8.984375E-2" customWidth="1"/>
    <col min="9730" max="9730" width="3.453125" customWidth="1"/>
    <col min="9731" max="9731" width="5.453125" customWidth="1"/>
    <col min="9732" max="9732" width="42.453125" customWidth="1"/>
    <col min="9733" max="9733" width="8" customWidth="1"/>
    <col min="9734" max="9734" width="6.453125" customWidth="1"/>
    <col min="9735" max="9735" width="1.453125" customWidth="1"/>
    <col min="9736" max="9736" width="6.453125" customWidth="1"/>
    <col min="9737" max="9737" width="1.453125" customWidth="1"/>
    <col min="9738" max="9738" width="5.54296875" customWidth="1"/>
    <col min="9739" max="9739" width="1.453125" customWidth="1"/>
    <col min="9740" max="9740" width="5.54296875" customWidth="1"/>
    <col min="9741" max="9741" width="1.453125" customWidth="1"/>
    <col min="9742" max="9742" width="5.54296875" customWidth="1"/>
    <col min="9743" max="9743" width="1.453125" customWidth="1"/>
    <col min="9744" max="9744" width="5.54296875" customWidth="1"/>
    <col min="9745" max="9745" width="1.453125" customWidth="1"/>
    <col min="9746" max="9746" width="5.54296875" customWidth="1"/>
    <col min="9747" max="9747" width="1.453125" customWidth="1"/>
    <col min="9748" max="9748" width="5.54296875" customWidth="1"/>
    <col min="9749" max="9749" width="1.453125" customWidth="1"/>
    <col min="9750" max="9750" width="5.54296875" customWidth="1"/>
    <col min="9751" max="9751" width="1.453125" customWidth="1"/>
    <col min="9752" max="9752" width="5.54296875" customWidth="1"/>
    <col min="9753" max="9753" width="1.453125" customWidth="1"/>
    <col min="9754" max="9754" width="5.54296875" customWidth="1"/>
    <col min="9755" max="9755" width="1.453125" customWidth="1"/>
    <col min="9756" max="9756" width="5.54296875" customWidth="1"/>
    <col min="9757" max="9757" width="1.453125" customWidth="1"/>
    <col min="9758" max="9758" width="5.54296875" customWidth="1"/>
    <col min="9759" max="9759" width="1.453125" customWidth="1"/>
    <col min="9760" max="9760" width="5.54296875" customWidth="1"/>
    <col min="9761" max="9761" width="1.453125" customWidth="1"/>
    <col min="9762" max="9762" width="5.54296875" customWidth="1"/>
    <col min="9763" max="9763" width="1.453125" customWidth="1"/>
    <col min="9764" max="9764" width="5.54296875" customWidth="1"/>
    <col min="9765" max="9765" width="1.453125" customWidth="1"/>
    <col min="9766" max="9766" width="5.54296875" customWidth="1"/>
    <col min="9767" max="9767" width="1.453125" customWidth="1"/>
    <col min="9768" max="9768" width="5.54296875" customWidth="1"/>
    <col min="9769" max="9769" width="1.453125" customWidth="1"/>
    <col min="9770" max="9770" width="5.54296875" customWidth="1"/>
    <col min="9771" max="9771" width="1.453125" customWidth="1"/>
    <col min="9772" max="9772" width="5.54296875" customWidth="1"/>
    <col min="9773" max="9773" width="1.453125" customWidth="1"/>
    <col min="9774" max="9774" width="5.54296875" customWidth="1"/>
    <col min="9775" max="9775" width="1.453125" customWidth="1"/>
    <col min="9776" max="9776" width="5.54296875" customWidth="1"/>
    <col min="9777" max="9777" width="1.453125" customWidth="1"/>
    <col min="9936" max="9937" width="0" hidden="1" customWidth="1"/>
    <col min="9938" max="9938" width="8.54296875" customWidth="1"/>
    <col min="9939" max="9939" width="31.90625" customWidth="1"/>
    <col min="9940" max="9940" width="8.453125" customWidth="1"/>
    <col min="9941" max="9941" width="6.54296875" customWidth="1"/>
    <col min="9942" max="9942" width="1.453125" customWidth="1"/>
    <col min="9943" max="9943" width="6.54296875" customWidth="1"/>
    <col min="9944" max="9944" width="1.453125" customWidth="1"/>
    <col min="9945" max="9945" width="6.54296875" customWidth="1"/>
    <col min="9946" max="9946" width="1.453125" customWidth="1"/>
    <col min="9947" max="9947" width="6.54296875" customWidth="1"/>
    <col min="9948" max="9948" width="1.453125" customWidth="1"/>
    <col min="9949" max="9949" width="6.54296875" customWidth="1"/>
    <col min="9950" max="9950" width="1.453125" customWidth="1"/>
    <col min="9951" max="9951" width="6.453125" customWidth="1"/>
    <col min="9952" max="9952" width="1.453125" customWidth="1"/>
    <col min="9953" max="9953" width="6.54296875" customWidth="1"/>
    <col min="9954" max="9954" width="1.453125" customWidth="1"/>
    <col min="9955" max="9955" width="6.54296875" customWidth="1"/>
    <col min="9956" max="9956" width="1.453125" customWidth="1"/>
    <col min="9957" max="9957" width="6.54296875" customWidth="1"/>
    <col min="9958" max="9958" width="1.453125" customWidth="1"/>
    <col min="9959" max="9959" width="6.54296875" customWidth="1"/>
    <col min="9960" max="9960" width="1.453125" customWidth="1"/>
    <col min="9961" max="9961" width="6.54296875" customWidth="1"/>
    <col min="9962" max="9962" width="1.453125" customWidth="1"/>
    <col min="9963" max="9963" width="6.54296875" customWidth="1"/>
    <col min="9964" max="9964" width="1.453125" customWidth="1"/>
    <col min="9965" max="9965" width="6.54296875" customWidth="1"/>
    <col min="9966" max="9966" width="1.453125" customWidth="1"/>
    <col min="9967" max="9967" width="6.54296875" customWidth="1"/>
    <col min="9968" max="9968" width="1.453125" customWidth="1"/>
    <col min="9969" max="9969" width="6.54296875" customWidth="1"/>
    <col min="9970" max="9970" width="1.453125" customWidth="1"/>
    <col min="9971" max="9971" width="6.54296875" customWidth="1"/>
    <col min="9972" max="9972" width="1.453125" customWidth="1"/>
    <col min="9973" max="9973" width="6.54296875" customWidth="1"/>
    <col min="9974" max="9974" width="1.453125" customWidth="1"/>
    <col min="9975" max="9975" width="6.54296875" customWidth="1"/>
    <col min="9976" max="9976" width="1.453125" customWidth="1"/>
    <col min="9977" max="9977" width="6.54296875" customWidth="1"/>
    <col min="9978" max="9978" width="1.453125" customWidth="1"/>
    <col min="9979" max="9979" width="6.54296875" customWidth="1"/>
    <col min="9980" max="9980" width="1.453125" customWidth="1"/>
    <col min="9981" max="9981" width="6.54296875" customWidth="1"/>
    <col min="9982" max="9982" width="1.453125" customWidth="1"/>
    <col min="9983" max="9983" width="6.54296875" customWidth="1"/>
    <col min="9984" max="9984" width="1.453125" customWidth="1"/>
    <col min="9985" max="9985" width="8.984375E-2" customWidth="1"/>
    <col min="9986" max="9986" width="3.453125" customWidth="1"/>
    <col min="9987" max="9987" width="5.453125" customWidth="1"/>
    <col min="9988" max="9988" width="42.453125" customWidth="1"/>
    <col min="9989" max="9989" width="8" customWidth="1"/>
    <col min="9990" max="9990" width="6.453125" customWidth="1"/>
    <col min="9991" max="9991" width="1.453125" customWidth="1"/>
    <col min="9992" max="9992" width="6.453125" customWidth="1"/>
    <col min="9993" max="9993" width="1.453125" customWidth="1"/>
    <col min="9994" max="9994" width="5.54296875" customWidth="1"/>
    <col min="9995" max="9995" width="1.453125" customWidth="1"/>
    <col min="9996" max="9996" width="5.54296875" customWidth="1"/>
    <col min="9997" max="9997" width="1.453125" customWidth="1"/>
    <col min="9998" max="9998" width="5.54296875" customWidth="1"/>
    <col min="9999" max="9999" width="1.453125" customWidth="1"/>
    <col min="10000" max="10000" width="5.54296875" customWidth="1"/>
    <col min="10001" max="10001" width="1.453125" customWidth="1"/>
    <col min="10002" max="10002" width="5.54296875" customWidth="1"/>
    <col min="10003" max="10003" width="1.453125" customWidth="1"/>
    <col min="10004" max="10004" width="5.54296875" customWidth="1"/>
    <col min="10005" max="10005" width="1.453125" customWidth="1"/>
    <col min="10006" max="10006" width="5.54296875" customWidth="1"/>
    <col min="10007" max="10007" width="1.453125" customWidth="1"/>
    <col min="10008" max="10008" width="5.54296875" customWidth="1"/>
    <col min="10009" max="10009" width="1.453125" customWidth="1"/>
    <col min="10010" max="10010" width="5.54296875" customWidth="1"/>
    <col min="10011" max="10011" width="1.453125" customWidth="1"/>
    <col min="10012" max="10012" width="5.54296875" customWidth="1"/>
    <col min="10013" max="10013" width="1.453125" customWidth="1"/>
    <col min="10014" max="10014" width="5.54296875" customWidth="1"/>
    <col min="10015" max="10015" width="1.453125" customWidth="1"/>
    <col min="10016" max="10016" width="5.54296875" customWidth="1"/>
    <col min="10017" max="10017" width="1.453125" customWidth="1"/>
    <col min="10018" max="10018" width="5.54296875" customWidth="1"/>
    <col min="10019" max="10019" width="1.453125" customWidth="1"/>
    <col min="10020" max="10020" width="5.54296875" customWidth="1"/>
    <col min="10021" max="10021" width="1.453125" customWidth="1"/>
    <col min="10022" max="10022" width="5.54296875" customWidth="1"/>
    <col min="10023" max="10023" width="1.453125" customWidth="1"/>
    <col min="10024" max="10024" width="5.54296875" customWidth="1"/>
    <col min="10025" max="10025" width="1.453125" customWidth="1"/>
    <col min="10026" max="10026" width="5.54296875" customWidth="1"/>
    <col min="10027" max="10027" width="1.453125" customWidth="1"/>
    <col min="10028" max="10028" width="5.54296875" customWidth="1"/>
    <col min="10029" max="10029" width="1.453125" customWidth="1"/>
    <col min="10030" max="10030" width="5.54296875" customWidth="1"/>
    <col min="10031" max="10031" width="1.453125" customWidth="1"/>
    <col min="10032" max="10032" width="5.54296875" customWidth="1"/>
    <col min="10033" max="10033" width="1.453125" customWidth="1"/>
    <col min="10192" max="10193" width="0" hidden="1" customWidth="1"/>
    <col min="10194" max="10194" width="8.54296875" customWidth="1"/>
    <col min="10195" max="10195" width="31.90625" customWidth="1"/>
    <col min="10196" max="10196" width="8.453125" customWidth="1"/>
    <col min="10197" max="10197" width="6.54296875" customWidth="1"/>
    <col min="10198" max="10198" width="1.453125" customWidth="1"/>
    <col min="10199" max="10199" width="6.54296875" customWidth="1"/>
    <col min="10200" max="10200" width="1.453125" customWidth="1"/>
    <col min="10201" max="10201" width="6.54296875" customWidth="1"/>
    <col min="10202" max="10202" width="1.453125" customWidth="1"/>
    <col min="10203" max="10203" width="6.54296875" customWidth="1"/>
    <col min="10204" max="10204" width="1.453125" customWidth="1"/>
    <col min="10205" max="10205" width="6.54296875" customWidth="1"/>
    <col min="10206" max="10206" width="1.453125" customWidth="1"/>
    <col min="10207" max="10207" width="6.453125" customWidth="1"/>
    <col min="10208" max="10208" width="1.453125" customWidth="1"/>
    <col min="10209" max="10209" width="6.54296875" customWidth="1"/>
    <col min="10210" max="10210" width="1.453125" customWidth="1"/>
    <col min="10211" max="10211" width="6.54296875" customWidth="1"/>
    <col min="10212" max="10212" width="1.453125" customWidth="1"/>
    <col min="10213" max="10213" width="6.54296875" customWidth="1"/>
    <col min="10214" max="10214" width="1.453125" customWidth="1"/>
    <col min="10215" max="10215" width="6.54296875" customWidth="1"/>
    <col min="10216" max="10216" width="1.453125" customWidth="1"/>
    <col min="10217" max="10217" width="6.54296875" customWidth="1"/>
    <col min="10218" max="10218" width="1.453125" customWidth="1"/>
    <col min="10219" max="10219" width="6.54296875" customWidth="1"/>
    <col min="10220" max="10220" width="1.453125" customWidth="1"/>
    <col min="10221" max="10221" width="6.54296875" customWidth="1"/>
    <col min="10222" max="10222" width="1.453125" customWidth="1"/>
    <col min="10223" max="10223" width="6.54296875" customWidth="1"/>
    <col min="10224" max="10224" width="1.453125" customWidth="1"/>
    <col min="10225" max="10225" width="6.54296875" customWidth="1"/>
    <col min="10226" max="10226" width="1.453125" customWidth="1"/>
    <col min="10227" max="10227" width="6.54296875" customWidth="1"/>
    <col min="10228" max="10228" width="1.453125" customWidth="1"/>
    <col min="10229" max="10229" width="6.54296875" customWidth="1"/>
    <col min="10230" max="10230" width="1.453125" customWidth="1"/>
    <col min="10231" max="10231" width="6.54296875" customWidth="1"/>
    <col min="10232" max="10232" width="1.453125" customWidth="1"/>
    <col min="10233" max="10233" width="6.54296875" customWidth="1"/>
    <col min="10234" max="10234" width="1.453125" customWidth="1"/>
    <col min="10235" max="10235" width="6.54296875" customWidth="1"/>
    <col min="10236" max="10236" width="1.453125" customWidth="1"/>
    <col min="10237" max="10237" width="6.54296875" customWidth="1"/>
    <col min="10238" max="10238" width="1.453125" customWidth="1"/>
    <col min="10239" max="10239" width="6.54296875" customWidth="1"/>
    <col min="10240" max="10240" width="1.453125" customWidth="1"/>
    <col min="10241" max="10241" width="8.984375E-2" customWidth="1"/>
    <col min="10242" max="10242" width="3.453125" customWidth="1"/>
    <col min="10243" max="10243" width="5.453125" customWidth="1"/>
    <col min="10244" max="10244" width="42.453125" customWidth="1"/>
    <col min="10245" max="10245" width="8" customWidth="1"/>
    <col min="10246" max="10246" width="6.453125" customWidth="1"/>
    <col min="10247" max="10247" width="1.453125" customWidth="1"/>
    <col min="10248" max="10248" width="6.453125" customWidth="1"/>
    <col min="10249" max="10249" width="1.453125" customWidth="1"/>
    <col min="10250" max="10250" width="5.54296875" customWidth="1"/>
    <col min="10251" max="10251" width="1.453125" customWidth="1"/>
    <col min="10252" max="10252" width="5.54296875" customWidth="1"/>
    <col min="10253" max="10253" width="1.453125" customWidth="1"/>
    <col min="10254" max="10254" width="5.54296875" customWidth="1"/>
    <col min="10255" max="10255" width="1.453125" customWidth="1"/>
    <col min="10256" max="10256" width="5.54296875" customWidth="1"/>
    <col min="10257" max="10257" width="1.453125" customWidth="1"/>
    <col min="10258" max="10258" width="5.54296875" customWidth="1"/>
    <col min="10259" max="10259" width="1.453125" customWidth="1"/>
    <col min="10260" max="10260" width="5.54296875" customWidth="1"/>
    <col min="10261" max="10261" width="1.453125" customWidth="1"/>
    <col min="10262" max="10262" width="5.54296875" customWidth="1"/>
    <col min="10263" max="10263" width="1.453125" customWidth="1"/>
    <col min="10264" max="10264" width="5.54296875" customWidth="1"/>
    <col min="10265" max="10265" width="1.453125" customWidth="1"/>
    <col min="10266" max="10266" width="5.54296875" customWidth="1"/>
    <col min="10267" max="10267" width="1.453125" customWidth="1"/>
    <col min="10268" max="10268" width="5.54296875" customWidth="1"/>
    <col min="10269" max="10269" width="1.453125" customWidth="1"/>
    <col min="10270" max="10270" width="5.54296875" customWidth="1"/>
    <col min="10271" max="10271" width="1.453125" customWidth="1"/>
    <col min="10272" max="10272" width="5.54296875" customWidth="1"/>
    <col min="10273" max="10273" width="1.453125" customWidth="1"/>
    <col min="10274" max="10274" width="5.54296875" customWidth="1"/>
    <col min="10275" max="10275" width="1.453125" customWidth="1"/>
    <col min="10276" max="10276" width="5.54296875" customWidth="1"/>
    <col min="10277" max="10277" width="1.453125" customWidth="1"/>
    <col min="10278" max="10278" width="5.54296875" customWidth="1"/>
    <col min="10279" max="10279" width="1.453125" customWidth="1"/>
    <col min="10280" max="10280" width="5.54296875" customWidth="1"/>
    <col min="10281" max="10281" width="1.453125" customWidth="1"/>
    <col min="10282" max="10282" width="5.54296875" customWidth="1"/>
    <col min="10283" max="10283" width="1.453125" customWidth="1"/>
    <col min="10284" max="10284" width="5.54296875" customWidth="1"/>
    <col min="10285" max="10285" width="1.453125" customWidth="1"/>
    <col min="10286" max="10286" width="5.54296875" customWidth="1"/>
    <col min="10287" max="10287" width="1.453125" customWidth="1"/>
    <col min="10288" max="10288" width="5.54296875" customWidth="1"/>
    <col min="10289" max="10289" width="1.453125" customWidth="1"/>
    <col min="10448" max="10449" width="0" hidden="1" customWidth="1"/>
    <col min="10450" max="10450" width="8.54296875" customWidth="1"/>
    <col min="10451" max="10451" width="31.90625" customWidth="1"/>
    <col min="10452" max="10452" width="8.453125" customWidth="1"/>
    <col min="10453" max="10453" width="6.54296875" customWidth="1"/>
    <col min="10454" max="10454" width="1.453125" customWidth="1"/>
    <col min="10455" max="10455" width="6.54296875" customWidth="1"/>
    <col min="10456" max="10456" width="1.453125" customWidth="1"/>
    <col min="10457" max="10457" width="6.54296875" customWidth="1"/>
    <col min="10458" max="10458" width="1.453125" customWidth="1"/>
    <col min="10459" max="10459" width="6.54296875" customWidth="1"/>
    <col min="10460" max="10460" width="1.453125" customWidth="1"/>
    <col min="10461" max="10461" width="6.54296875" customWidth="1"/>
    <col min="10462" max="10462" width="1.453125" customWidth="1"/>
    <col min="10463" max="10463" width="6.453125" customWidth="1"/>
    <col min="10464" max="10464" width="1.453125" customWidth="1"/>
    <col min="10465" max="10465" width="6.54296875" customWidth="1"/>
    <col min="10466" max="10466" width="1.453125" customWidth="1"/>
    <col min="10467" max="10467" width="6.54296875" customWidth="1"/>
    <col min="10468" max="10468" width="1.453125" customWidth="1"/>
    <col min="10469" max="10469" width="6.54296875" customWidth="1"/>
    <col min="10470" max="10470" width="1.453125" customWidth="1"/>
    <col min="10471" max="10471" width="6.54296875" customWidth="1"/>
    <col min="10472" max="10472" width="1.453125" customWidth="1"/>
    <col min="10473" max="10473" width="6.54296875" customWidth="1"/>
    <col min="10474" max="10474" width="1.453125" customWidth="1"/>
    <col min="10475" max="10475" width="6.54296875" customWidth="1"/>
    <col min="10476" max="10476" width="1.453125" customWidth="1"/>
    <col min="10477" max="10477" width="6.54296875" customWidth="1"/>
    <col min="10478" max="10478" width="1.453125" customWidth="1"/>
    <col min="10479" max="10479" width="6.54296875" customWidth="1"/>
    <col min="10480" max="10480" width="1.453125" customWidth="1"/>
    <col min="10481" max="10481" width="6.54296875" customWidth="1"/>
    <col min="10482" max="10482" width="1.453125" customWidth="1"/>
    <col min="10483" max="10483" width="6.54296875" customWidth="1"/>
    <col min="10484" max="10484" width="1.453125" customWidth="1"/>
    <col min="10485" max="10485" width="6.54296875" customWidth="1"/>
    <col min="10486" max="10486" width="1.453125" customWidth="1"/>
    <col min="10487" max="10487" width="6.54296875" customWidth="1"/>
    <col min="10488" max="10488" width="1.453125" customWidth="1"/>
    <col min="10489" max="10489" width="6.54296875" customWidth="1"/>
    <col min="10490" max="10490" width="1.453125" customWidth="1"/>
    <col min="10491" max="10491" width="6.54296875" customWidth="1"/>
    <col min="10492" max="10492" width="1.453125" customWidth="1"/>
    <col min="10493" max="10493" width="6.54296875" customWidth="1"/>
    <col min="10494" max="10494" width="1.453125" customWidth="1"/>
    <col min="10495" max="10495" width="6.54296875" customWidth="1"/>
    <col min="10496" max="10496" width="1.453125" customWidth="1"/>
    <col min="10497" max="10497" width="8.984375E-2" customWidth="1"/>
    <col min="10498" max="10498" width="3.453125" customWidth="1"/>
    <col min="10499" max="10499" width="5.453125" customWidth="1"/>
    <col min="10500" max="10500" width="42.453125" customWidth="1"/>
    <col min="10501" max="10501" width="8" customWidth="1"/>
    <col min="10502" max="10502" width="6.453125" customWidth="1"/>
    <col min="10503" max="10503" width="1.453125" customWidth="1"/>
    <col min="10504" max="10504" width="6.453125" customWidth="1"/>
    <col min="10505" max="10505" width="1.453125" customWidth="1"/>
    <col min="10506" max="10506" width="5.54296875" customWidth="1"/>
    <col min="10507" max="10507" width="1.453125" customWidth="1"/>
    <col min="10508" max="10508" width="5.54296875" customWidth="1"/>
    <col min="10509" max="10509" width="1.453125" customWidth="1"/>
    <col min="10510" max="10510" width="5.54296875" customWidth="1"/>
    <col min="10511" max="10511" width="1.453125" customWidth="1"/>
    <col min="10512" max="10512" width="5.54296875" customWidth="1"/>
    <col min="10513" max="10513" width="1.453125" customWidth="1"/>
    <col min="10514" max="10514" width="5.54296875" customWidth="1"/>
    <col min="10515" max="10515" width="1.453125" customWidth="1"/>
    <col min="10516" max="10516" width="5.54296875" customWidth="1"/>
    <col min="10517" max="10517" width="1.453125" customWidth="1"/>
    <col min="10518" max="10518" width="5.54296875" customWidth="1"/>
    <col min="10519" max="10519" width="1.453125" customWidth="1"/>
    <col min="10520" max="10520" width="5.54296875" customWidth="1"/>
    <col min="10521" max="10521" width="1.453125" customWidth="1"/>
    <col min="10522" max="10522" width="5.54296875" customWidth="1"/>
    <col min="10523" max="10523" width="1.453125" customWidth="1"/>
    <col min="10524" max="10524" width="5.54296875" customWidth="1"/>
    <col min="10525" max="10525" width="1.453125" customWidth="1"/>
    <col min="10526" max="10526" width="5.54296875" customWidth="1"/>
    <col min="10527" max="10527" width="1.453125" customWidth="1"/>
    <col min="10528" max="10528" width="5.54296875" customWidth="1"/>
    <col min="10529" max="10529" width="1.453125" customWidth="1"/>
    <col min="10530" max="10530" width="5.54296875" customWidth="1"/>
    <col min="10531" max="10531" width="1.453125" customWidth="1"/>
    <col min="10532" max="10532" width="5.54296875" customWidth="1"/>
    <col min="10533" max="10533" width="1.453125" customWidth="1"/>
    <col min="10534" max="10534" width="5.54296875" customWidth="1"/>
    <col min="10535" max="10535" width="1.453125" customWidth="1"/>
    <col min="10536" max="10536" width="5.54296875" customWidth="1"/>
    <col min="10537" max="10537" width="1.453125" customWidth="1"/>
    <col min="10538" max="10538" width="5.54296875" customWidth="1"/>
    <col min="10539" max="10539" width="1.453125" customWidth="1"/>
    <col min="10540" max="10540" width="5.54296875" customWidth="1"/>
    <col min="10541" max="10541" width="1.453125" customWidth="1"/>
    <col min="10542" max="10542" width="5.54296875" customWidth="1"/>
    <col min="10543" max="10543" width="1.453125" customWidth="1"/>
    <col min="10544" max="10544" width="5.54296875" customWidth="1"/>
    <col min="10545" max="10545" width="1.453125" customWidth="1"/>
    <col min="10704" max="10705" width="0" hidden="1" customWidth="1"/>
    <col min="10706" max="10706" width="8.54296875" customWidth="1"/>
    <col min="10707" max="10707" width="31.90625" customWidth="1"/>
    <col min="10708" max="10708" width="8.453125" customWidth="1"/>
    <col min="10709" max="10709" width="6.54296875" customWidth="1"/>
    <col min="10710" max="10710" width="1.453125" customWidth="1"/>
    <col min="10711" max="10711" width="6.54296875" customWidth="1"/>
    <col min="10712" max="10712" width="1.453125" customWidth="1"/>
    <col min="10713" max="10713" width="6.54296875" customWidth="1"/>
    <col min="10714" max="10714" width="1.453125" customWidth="1"/>
    <col min="10715" max="10715" width="6.54296875" customWidth="1"/>
    <col min="10716" max="10716" width="1.453125" customWidth="1"/>
    <col min="10717" max="10717" width="6.54296875" customWidth="1"/>
    <col min="10718" max="10718" width="1.453125" customWidth="1"/>
    <col min="10719" max="10719" width="6.453125" customWidth="1"/>
    <col min="10720" max="10720" width="1.453125" customWidth="1"/>
    <col min="10721" max="10721" width="6.54296875" customWidth="1"/>
    <col min="10722" max="10722" width="1.453125" customWidth="1"/>
    <col min="10723" max="10723" width="6.54296875" customWidth="1"/>
    <col min="10724" max="10724" width="1.453125" customWidth="1"/>
    <col min="10725" max="10725" width="6.54296875" customWidth="1"/>
    <col min="10726" max="10726" width="1.453125" customWidth="1"/>
    <col min="10727" max="10727" width="6.54296875" customWidth="1"/>
    <col min="10728" max="10728" width="1.453125" customWidth="1"/>
    <col min="10729" max="10729" width="6.54296875" customWidth="1"/>
    <col min="10730" max="10730" width="1.453125" customWidth="1"/>
    <col min="10731" max="10731" width="6.54296875" customWidth="1"/>
    <col min="10732" max="10732" width="1.453125" customWidth="1"/>
    <col min="10733" max="10733" width="6.54296875" customWidth="1"/>
    <col min="10734" max="10734" width="1.453125" customWidth="1"/>
    <col min="10735" max="10735" width="6.54296875" customWidth="1"/>
    <col min="10736" max="10736" width="1.453125" customWidth="1"/>
    <col min="10737" max="10737" width="6.54296875" customWidth="1"/>
    <col min="10738" max="10738" width="1.453125" customWidth="1"/>
    <col min="10739" max="10739" width="6.54296875" customWidth="1"/>
    <col min="10740" max="10740" width="1.453125" customWidth="1"/>
    <col min="10741" max="10741" width="6.54296875" customWidth="1"/>
    <col min="10742" max="10742" width="1.453125" customWidth="1"/>
    <col min="10743" max="10743" width="6.54296875" customWidth="1"/>
    <col min="10744" max="10744" width="1.453125" customWidth="1"/>
    <col min="10745" max="10745" width="6.54296875" customWidth="1"/>
    <col min="10746" max="10746" width="1.453125" customWidth="1"/>
    <col min="10747" max="10747" width="6.54296875" customWidth="1"/>
    <col min="10748" max="10748" width="1.453125" customWidth="1"/>
    <col min="10749" max="10749" width="6.54296875" customWidth="1"/>
    <col min="10750" max="10750" width="1.453125" customWidth="1"/>
    <col min="10751" max="10751" width="6.54296875" customWidth="1"/>
    <col min="10752" max="10752" width="1.453125" customWidth="1"/>
    <col min="10753" max="10753" width="8.984375E-2" customWidth="1"/>
    <col min="10754" max="10754" width="3.453125" customWidth="1"/>
    <col min="10755" max="10755" width="5.453125" customWidth="1"/>
    <col min="10756" max="10756" width="42.453125" customWidth="1"/>
    <col min="10757" max="10757" width="8" customWidth="1"/>
    <col min="10758" max="10758" width="6.453125" customWidth="1"/>
    <col min="10759" max="10759" width="1.453125" customWidth="1"/>
    <col min="10760" max="10760" width="6.453125" customWidth="1"/>
    <col min="10761" max="10761" width="1.453125" customWidth="1"/>
    <col min="10762" max="10762" width="5.54296875" customWidth="1"/>
    <col min="10763" max="10763" width="1.453125" customWidth="1"/>
    <col min="10764" max="10764" width="5.54296875" customWidth="1"/>
    <col min="10765" max="10765" width="1.453125" customWidth="1"/>
    <col min="10766" max="10766" width="5.54296875" customWidth="1"/>
    <col min="10767" max="10767" width="1.453125" customWidth="1"/>
    <col min="10768" max="10768" width="5.54296875" customWidth="1"/>
    <col min="10769" max="10769" width="1.453125" customWidth="1"/>
    <col min="10770" max="10770" width="5.54296875" customWidth="1"/>
    <col min="10771" max="10771" width="1.453125" customWidth="1"/>
    <col min="10772" max="10772" width="5.54296875" customWidth="1"/>
    <col min="10773" max="10773" width="1.453125" customWidth="1"/>
    <col min="10774" max="10774" width="5.54296875" customWidth="1"/>
    <col min="10775" max="10775" width="1.453125" customWidth="1"/>
    <col min="10776" max="10776" width="5.54296875" customWidth="1"/>
    <col min="10777" max="10777" width="1.453125" customWidth="1"/>
    <col min="10778" max="10778" width="5.54296875" customWidth="1"/>
    <col min="10779" max="10779" width="1.453125" customWidth="1"/>
    <col min="10780" max="10780" width="5.54296875" customWidth="1"/>
    <col min="10781" max="10781" width="1.453125" customWidth="1"/>
    <col min="10782" max="10782" width="5.54296875" customWidth="1"/>
    <col min="10783" max="10783" width="1.453125" customWidth="1"/>
    <col min="10784" max="10784" width="5.54296875" customWidth="1"/>
    <col min="10785" max="10785" width="1.453125" customWidth="1"/>
    <col min="10786" max="10786" width="5.54296875" customWidth="1"/>
    <col min="10787" max="10787" width="1.453125" customWidth="1"/>
    <col min="10788" max="10788" width="5.54296875" customWidth="1"/>
    <col min="10789" max="10789" width="1.453125" customWidth="1"/>
    <col min="10790" max="10790" width="5.54296875" customWidth="1"/>
    <col min="10791" max="10791" width="1.453125" customWidth="1"/>
    <col min="10792" max="10792" width="5.54296875" customWidth="1"/>
    <col min="10793" max="10793" width="1.453125" customWidth="1"/>
    <col min="10794" max="10794" width="5.54296875" customWidth="1"/>
    <col min="10795" max="10795" width="1.453125" customWidth="1"/>
    <col min="10796" max="10796" width="5.54296875" customWidth="1"/>
    <col min="10797" max="10797" width="1.453125" customWidth="1"/>
    <col min="10798" max="10798" width="5.54296875" customWidth="1"/>
    <col min="10799" max="10799" width="1.453125" customWidth="1"/>
    <col min="10800" max="10800" width="5.54296875" customWidth="1"/>
    <col min="10801" max="10801" width="1.453125" customWidth="1"/>
    <col min="10960" max="10961" width="0" hidden="1" customWidth="1"/>
    <col min="10962" max="10962" width="8.54296875" customWidth="1"/>
    <col min="10963" max="10963" width="31.90625" customWidth="1"/>
    <col min="10964" max="10964" width="8.453125" customWidth="1"/>
    <col min="10965" max="10965" width="6.54296875" customWidth="1"/>
    <col min="10966" max="10966" width="1.453125" customWidth="1"/>
    <col min="10967" max="10967" width="6.54296875" customWidth="1"/>
    <col min="10968" max="10968" width="1.453125" customWidth="1"/>
    <col min="10969" max="10969" width="6.54296875" customWidth="1"/>
    <col min="10970" max="10970" width="1.453125" customWidth="1"/>
    <col min="10971" max="10971" width="6.54296875" customWidth="1"/>
    <col min="10972" max="10972" width="1.453125" customWidth="1"/>
    <col min="10973" max="10973" width="6.54296875" customWidth="1"/>
    <col min="10974" max="10974" width="1.453125" customWidth="1"/>
    <col min="10975" max="10975" width="6.453125" customWidth="1"/>
    <col min="10976" max="10976" width="1.453125" customWidth="1"/>
    <col min="10977" max="10977" width="6.54296875" customWidth="1"/>
    <col min="10978" max="10978" width="1.453125" customWidth="1"/>
    <col min="10979" max="10979" width="6.54296875" customWidth="1"/>
    <col min="10980" max="10980" width="1.453125" customWidth="1"/>
    <col min="10981" max="10981" width="6.54296875" customWidth="1"/>
    <col min="10982" max="10982" width="1.453125" customWidth="1"/>
    <col min="10983" max="10983" width="6.54296875" customWidth="1"/>
    <col min="10984" max="10984" width="1.453125" customWidth="1"/>
    <col min="10985" max="10985" width="6.54296875" customWidth="1"/>
    <col min="10986" max="10986" width="1.453125" customWidth="1"/>
    <col min="10987" max="10987" width="6.54296875" customWidth="1"/>
    <col min="10988" max="10988" width="1.453125" customWidth="1"/>
    <col min="10989" max="10989" width="6.54296875" customWidth="1"/>
    <col min="10990" max="10990" width="1.453125" customWidth="1"/>
    <col min="10991" max="10991" width="6.54296875" customWidth="1"/>
    <col min="10992" max="10992" width="1.453125" customWidth="1"/>
    <col min="10993" max="10993" width="6.54296875" customWidth="1"/>
    <col min="10994" max="10994" width="1.453125" customWidth="1"/>
    <col min="10995" max="10995" width="6.54296875" customWidth="1"/>
    <col min="10996" max="10996" width="1.453125" customWidth="1"/>
    <col min="10997" max="10997" width="6.54296875" customWidth="1"/>
    <col min="10998" max="10998" width="1.453125" customWidth="1"/>
    <col min="10999" max="10999" width="6.54296875" customWidth="1"/>
    <col min="11000" max="11000" width="1.453125" customWidth="1"/>
    <col min="11001" max="11001" width="6.54296875" customWidth="1"/>
    <col min="11002" max="11002" width="1.453125" customWidth="1"/>
    <col min="11003" max="11003" width="6.54296875" customWidth="1"/>
    <col min="11004" max="11004" width="1.453125" customWidth="1"/>
    <col min="11005" max="11005" width="6.54296875" customWidth="1"/>
    <col min="11006" max="11006" width="1.453125" customWidth="1"/>
    <col min="11007" max="11007" width="6.54296875" customWidth="1"/>
    <col min="11008" max="11008" width="1.453125" customWidth="1"/>
    <col min="11009" max="11009" width="8.984375E-2" customWidth="1"/>
    <col min="11010" max="11010" width="3.453125" customWidth="1"/>
    <col min="11011" max="11011" width="5.453125" customWidth="1"/>
    <col min="11012" max="11012" width="42.453125" customWidth="1"/>
    <col min="11013" max="11013" width="8" customWidth="1"/>
    <col min="11014" max="11014" width="6.453125" customWidth="1"/>
    <col min="11015" max="11015" width="1.453125" customWidth="1"/>
    <col min="11016" max="11016" width="6.453125" customWidth="1"/>
    <col min="11017" max="11017" width="1.453125" customWidth="1"/>
    <col min="11018" max="11018" width="5.54296875" customWidth="1"/>
    <col min="11019" max="11019" width="1.453125" customWidth="1"/>
    <col min="11020" max="11020" width="5.54296875" customWidth="1"/>
    <col min="11021" max="11021" width="1.453125" customWidth="1"/>
    <col min="11022" max="11022" width="5.54296875" customWidth="1"/>
    <col min="11023" max="11023" width="1.453125" customWidth="1"/>
    <col min="11024" max="11024" width="5.54296875" customWidth="1"/>
    <col min="11025" max="11025" width="1.453125" customWidth="1"/>
    <col min="11026" max="11026" width="5.54296875" customWidth="1"/>
    <col min="11027" max="11027" width="1.453125" customWidth="1"/>
    <col min="11028" max="11028" width="5.54296875" customWidth="1"/>
    <col min="11029" max="11029" width="1.453125" customWidth="1"/>
    <col min="11030" max="11030" width="5.54296875" customWidth="1"/>
    <col min="11031" max="11031" width="1.453125" customWidth="1"/>
    <col min="11032" max="11032" width="5.54296875" customWidth="1"/>
    <col min="11033" max="11033" width="1.453125" customWidth="1"/>
    <col min="11034" max="11034" width="5.54296875" customWidth="1"/>
    <col min="11035" max="11035" width="1.453125" customWidth="1"/>
    <col min="11036" max="11036" width="5.54296875" customWidth="1"/>
    <col min="11037" max="11037" width="1.453125" customWidth="1"/>
    <col min="11038" max="11038" width="5.54296875" customWidth="1"/>
    <col min="11039" max="11039" width="1.453125" customWidth="1"/>
    <col min="11040" max="11040" width="5.54296875" customWidth="1"/>
    <col min="11041" max="11041" width="1.453125" customWidth="1"/>
    <col min="11042" max="11042" width="5.54296875" customWidth="1"/>
    <col min="11043" max="11043" width="1.453125" customWidth="1"/>
    <col min="11044" max="11044" width="5.54296875" customWidth="1"/>
    <col min="11045" max="11045" width="1.453125" customWidth="1"/>
    <col min="11046" max="11046" width="5.54296875" customWidth="1"/>
    <col min="11047" max="11047" width="1.453125" customWidth="1"/>
    <col min="11048" max="11048" width="5.54296875" customWidth="1"/>
    <col min="11049" max="11049" width="1.453125" customWidth="1"/>
    <col min="11050" max="11050" width="5.54296875" customWidth="1"/>
    <col min="11051" max="11051" width="1.453125" customWidth="1"/>
    <col min="11052" max="11052" width="5.54296875" customWidth="1"/>
    <col min="11053" max="11053" width="1.453125" customWidth="1"/>
    <col min="11054" max="11054" width="5.54296875" customWidth="1"/>
    <col min="11055" max="11055" width="1.453125" customWidth="1"/>
    <col min="11056" max="11056" width="5.54296875" customWidth="1"/>
    <col min="11057" max="11057" width="1.453125" customWidth="1"/>
    <col min="11216" max="11217" width="0" hidden="1" customWidth="1"/>
    <col min="11218" max="11218" width="8.54296875" customWidth="1"/>
    <col min="11219" max="11219" width="31.90625" customWidth="1"/>
    <col min="11220" max="11220" width="8.453125" customWidth="1"/>
    <col min="11221" max="11221" width="6.54296875" customWidth="1"/>
    <col min="11222" max="11222" width="1.453125" customWidth="1"/>
    <col min="11223" max="11223" width="6.54296875" customWidth="1"/>
    <col min="11224" max="11224" width="1.453125" customWidth="1"/>
    <col min="11225" max="11225" width="6.54296875" customWidth="1"/>
    <col min="11226" max="11226" width="1.453125" customWidth="1"/>
    <col min="11227" max="11227" width="6.54296875" customWidth="1"/>
    <col min="11228" max="11228" width="1.453125" customWidth="1"/>
    <col min="11229" max="11229" width="6.54296875" customWidth="1"/>
    <col min="11230" max="11230" width="1.453125" customWidth="1"/>
    <col min="11231" max="11231" width="6.453125" customWidth="1"/>
    <col min="11232" max="11232" width="1.453125" customWidth="1"/>
    <col min="11233" max="11233" width="6.54296875" customWidth="1"/>
    <col min="11234" max="11234" width="1.453125" customWidth="1"/>
    <col min="11235" max="11235" width="6.54296875" customWidth="1"/>
    <col min="11236" max="11236" width="1.453125" customWidth="1"/>
    <col min="11237" max="11237" width="6.54296875" customWidth="1"/>
    <col min="11238" max="11238" width="1.453125" customWidth="1"/>
    <col min="11239" max="11239" width="6.54296875" customWidth="1"/>
    <col min="11240" max="11240" width="1.453125" customWidth="1"/>
    <col min="11241" max="11241" width="6.54296875" customWidth="1"/>
    <col min="11242" max="11242" width="1.453125" customWidth="1"/>
    <col min="11243" max="11243" width="6.54296875" customWidth="1"/>
    <col min="11244" max="11244" width="1.453125" customWidth="1"/>
    <col min="11245" max="11245" width="6.54296875" customWidth="1"/>
    <col min="11246" max="11246" width="1.453125" customWidth="1"/>
    <col min="11247" max="11247" width="6.54296875" customWidth="1"/>
    <col min="11248" max="11248" width="1.453125" customWidth="1"/>
    <col min="11249" max="11249" width="6.54296875" customWidth="1"/>
    <col min="11250" max="11250" width="1.453125" customWidth="1"/>
    <col min="11251" max="11251" width="6.54296875" customWidth="1"/>
    <col min="11252" max="11252" width="1.453125" customWidth="1"/>
    <col min="11253" max="11253" width="6.54296875" customWidth="1"/>
    <col min="11254" max="11254" width="1.453125" customWidth="1"/>
    <col min="11255" max="11255" width="6.54296875" customWidth="1"/>
    <col min="11256" max="11256" width="1.453125" customWidth="1"/>
    <col min="11257" max="11257" width="6.54296875" customWidth="1"/>
    <col min="11258" max="11258" width="1.453125" customWidth="1"/>
    <col min="11259" max="11259" width="6.54296875" customWidth="1"/>
    <col min="11260" max="11260" width="1.453125" customWidth="1"/>
    <col min="11261" max="11261" width="6.54296875" customWidth="1"/>
    <col min="11262" max="11262" width="1.453125" customWidth="1"/>
    <col min="11263" max="11263" width="6.54296875" customWidth="1"/>
    <col min="11264" max="11264" width="1.453125" customWidth="1"/>
    <col min="11265" max="11265" width="8.984375E-2" customWidth="1"/>
    <col min="11266" max="11266" width="3.453125" customWidth="1"/>
    <col min="11267" max="11267" width="5.453125" customWidth="1"/>
    <col min="11268" max="11268" width="42.453125" customWidth="1"/>
    <col min="11269" max="11269" width="8" customWidth="1"/>
    <col min="11270" max="11270" width="6.453125" customWidth="1"/>
    <col min="11271" max="11271" width="1.453125" customWidth="1"/>
    <col min="11272" max="11272" width="6.453125" customWidth="1"/>
    <col min="11273" max="11273" width="1.453125" customWidth="1"/>
    <col min="11274" max="11274" width="5.54296875" customWidth="1"/>
    <col min="11275" max="11275" width="1.453125" customWidth="1"/>
    <col min="11276" max="11276" width="5.54296875" customWidth="1"/>
    <col min="11277" max="11277" width="1.453125" customWidth="1"/>
    <col min="11278" max="11278" width="5.54296875" customWidth="1"/>
    <col min="11279" max="11279" width="1.453125" customWidth="1"/>
    <col min="11280" max="11280" width="5.54296875" customWidth="1"/>
    <col min="11281" max="11281" width="1.453125" customWidth="1"/>
    <col min="11282" max="11282" width="5.54296875" customWidth="1"/>
    <col min="11283" max="11283" width="1.453125" customWidth="1"/>
    <col min="11284" max="11284" width="5.54296875" customWidth="1"/>
    <col min="11285" max="11285" width="1.453125" customWidth="1"/>
    <col min="11286" max="11286" width="5.54296875" customWidth="1"/>
    <col min="11287" max="11287" width="1.453125" customWidth="1"/>
    <col min="11288" max="11288" width="5.54296875" customWidth="1"/>
    <col min="11289" max="11289" width="1.453125" customWidth="1"/>
    <col min="11290" max="11290" width="5.54296875" customWidth="1"/>
    <col min="11291" max="11291" width="1.453125" customWidth="1"/>
    <col min="11292" max="11292" width="5.54296875" customWidth="1"/>
    <col min="11293" max="11293" width="1.453125" customWidth="1"/>
    <col min="11294" max="11294" width="5.54296875" customWidth="1"/>
    <col min="11295" max="11295" width="1.453125" customWidth="1"/>
    <col min="11296" max="11296" width="5.54296875" customWidth="1"/>
    <col min="11297" max="11297" width="1.453125" customWidth="1"/>
    <col min="11298" max="11298" width="5.54296875" customWidth="1"/>
    <col min="11299" max="11299" width="1.453125" customWidth="1"/>
    <col min="11300" max="11300" width="5.54296875" customWidth="1"/>
    <col min="11301" max="11301" width="1.453125" customWidth="1"/>
    <col min="11302" max="11302" width="5.54296875" customWidth="1"/>
    <col min="11303" max="11303" width="1.453125" customWidth="1"/>
    <col min="11304" max="11304" width="5.54296875" customWidth="1"/>
    <col min="11305" max="11305" width="1.453125" customWidth="1"/>
    <col min="11306" max="11306" width="5.54296875" customWidth="1"/>
    <col min="11307" max="11307" width="1.453125" customWidth="1"/>
    <col min="11308" max="11308" width="5.54296875" customWidth="1"/>
    <col min="11309" max="11309" width="1.453125" customWidth="1"/>
    <col min="11310" max="11310" width="5.54296875" customWidth="1"/>
    <col min="11311" max="11311" width="1.453125" customWidth="1"/>
    <col min="11312" max="11312" width="5.54296875" customWidth="1"/>
    <col min="11313" max="11313" width="1.453125" customWidth="1"/>
    <col min="11472" max="11473" width="0" hidden="1" customWidth="1"/>
    <col min="11474" max="11474" width="8.54296875" customWidth="1"/>
    <col min="11475" max="11475" width="31.90625" customWidth="1"/>
    <col min="11476" max="11476" width="8.453125" customWidth="1"/>
    <col min="11477" max="11477" width="6.54296875" customWidth="1"/>
    <col min="11478" max="11478" width="1.453125" customWidth="1"/>
    <col min="11479" max="11479" width="6.54296875" customWidth="1"/>
    <col min="11480" max="11480" width="1.453125" customWidth="1"/>
    <col min="11481" max="11481" width="6.54296875" customWidth="1"/>
    <col min="11482" max="11482" width="1.453125" customWidth="1"/>
    <col min="11483" max="11483" width="6.54296875" customWidth="1"/>
    <col min="11484" max="11484" width="1.453125" customWidth="1"/>
    <col min="11485" max="11485" width="6.54296875" customWidth="1"/>
    <col min="11486" max="11486" width="1.453125" customWidth="1"/>
    <col min="11487" max="11487" width="6.453125" customWidth="1"/>
    <col min="11488" max="11488" width="1.453125" customWidth="1"/>
    <col min="11489" max="11489" width="6.54296875" customWidth="1"/>
    <col min="11490" max="11490" width="1.453125" customWidth="1"/>
    <col min="11491" max="11491" width="6.54296875" customWidth="1"/>
    <col min="11492" max="11492" width="1.453125" customWidth="1"/>
    <col min="11493" max="11493" width="6.54296875" customWidth="1"/>
    <col min="11494" max="11494" width="1.453125" customWidth="1"/>
    <col min="11495" max="11495" width="6.54296875" customWidth="1"/>
    <col min="11496" max="11496" width="1.453125" customWidth="1"/>
    <col min="11497" max="11497" width="6.54296875" customWidth="1"/>
    <col min="11498" max="11498" width="1.453125" customWidth="1"/>
    <col min="11499" max="11499" width="6.54296875" customWidth="1"/>
    <col min="11500" max="11500" width="1.453125" customWidth="1"/>
    <col min="11501" max="11501" width="6.54296875" customWidth="1"/>
    <col min="11502" max="11502" width="1.453125" customWidth="1"/>
    <col min="11503" max="11503" width="6.54296875" customWidth="1"/>
    <col min="11504" max="11504" width="1.453125" customWidth="1"/>
    <col min="11505" max="11505" width="6.54296875" customWidth="1"/>
    <col min="11506" max="11506" width="1.453125" customWidth="1"/>
    <col min="11507" max="11507" width="6.54296875" customWidth="1"/>
    <col min="11508" max="11508" width="1.453125" customWidth="1"/>
    <col min="11509" max="11509" width="6.54296875" customWidth="1"/>
    <col min="11510" max="11510" width="1.453125" customWidth="1"/>
    <col min="11511" max="11511" width="6.54296875" customWidth="1"/>
    <col min="11512" max="11512" width="1.453125" customWidth="1"/>
    <col min="11513" max="11513" width="6.54296875" customWidth="1"/>
    <col min="11514" max="11514" width="1.453125" customWidth="1"/>
    <col min="11515" max="11515" width="6.54296875" customWidth="1"/>
    <col min="11516" max="11516" width="1.453125" customWidth="1"/>
    <col min="11517" max="11517" width="6.54296875" customWidth="1"/>
    <col min="11518" max="11518" width="1.453125" customWidth="1"/>
    <col min="11519" max="11519" width="6.54296875" customWidth="1"/>
    <col min="11520" max="11520" width="1.453125" customWidth="1"/>
    <col min="11521" max="11521" width="8.984375E-2" customWidth="1"/>
    <col min="11522" max="11522" width="3.453125" customWidth="1"/>
    <col min="11523" max="11523" width="5.453125" customWidth="1"/>
    <col min="11524" max="11524" width="42.453125" customWidth="1"/>
    <col min="11525" max="11525" width="8" customWidth="1"/>
    <col min="11526" max="11526" width="6.453125" customWidth="1"/>
    <col min="11527" max="11527" width="1.453125" customWidth="1"/>
    <col min="11528" max="11528" width="6.453125" customWidth="1"/>
    <col min="11529" max="11529" width="1.453125" customWidth="1"/>
    <col min="11530" max="11530" width="5.54296875" customWidth="1"/>
    <col min="11531" max="11531" width="1.453125" customWidth="1"/>
    <col min="11532" max="11532" width="5.54296875" customWidth="1"/>
    <col min="11533" max="11533" width="1.453125" customWidth="1"/>
    <col min="11534" max="11534" width="5.54296875" customWidth="1"/>
    <col min="11535" max="11535" width="1.453125" customWidth="1"/>
    <col min="11536" max="11536" width="5.54296875" customWidth="1"/>
    <col min="11537" max="11537" width="1.453125" customWidth="1"/>
    <col min="11538" max="11538" width="5.54296875" customWidth="1"/>
    <col min="11539" max="11539" width="1.453125" customWidth="1"/>
    <col min="11540" max="11540" width="5.54296875" customWidth="1"/>
    <col min="11541" max="11541" width="1.453125" customWidth="1"/>
    <col min="11542" max="11542" width="5.54296875" customWidth="1"/>
    <col min="11543" max="11543" width="1.453125" customWidth="1"/>
    <col min="11544" max="11544" width="5.54296875" customWidth="1"/>
    <col min="11545" max="11545" width="1.453125" customWidth="1"/>
    <col min="11546" max="11546" width="5.54296875" customWidth="1"/>
    <col min="11547" max="11547" width="1.453125" customWidth="1"/>
    <col min="11548" max="11548" width="5.54296875" customWidth="1"/>
    <col min="11549" max="11549" width="1.453125" customWidth="1"/>
    <col min="11550" max="11550" width="5.54296875" customWidth="1"/>
    <col min="11551" max="11551" width="1.453125" customWidth="1"/>
    <col min="11552" max="11552" width="5.54296875" customWidth="1"/>
    <col min="11553" max="11553" width="1.453125" customWidth="1"/>
    <col min="11554" max="11554" width="5.54296875" customWidth="1"/>
    <col min="11555" max="11555" width="1.453125" customWidth="1"/>
    <col min="11556" max="11556" width="5.54296875" customWidth="1"/>
    <col min="11557" max="11557" width="1.453125" customWidth="1"/>
    <col min="11558" max="11558" width="5.54296875" customWidth="1"/>
    <col min="11559" max="11559" width="1.453125" customWidth="1"/>
    <col min="11560" max="11560" width="5.54296875" customWidth="1"/>
    <col min="11561" max="11561" width="1.453125" customWidth="1"/>
    <col min="11562" max="11562" width="5.54296875" customWidth="1"/>
    <col min="11563" max="11563" width="1.453125" customWidth="1"/>
    <col min="11564" max="11564" width="5.54296875" customWidth="1"/>
    <col min="11565" max="11565" width="1.453125" customWidth="1"/>
    <col min="11566" max="11566" width="5.54296875" customWidth="1"/>
    <col min="11567" max="11567" width="1.453125" customWidth="1"/>
    <col min="11568" max="11568" width="5.54296875" customWidth="1"/>
    <col min="11569" max="11569" width="1.453125" customWidth="1"/>
    <col min="11728" max="11729" width="0" hidden="1" customWidth="1"/>
    <col min="11730" max="11730" width="8.54296875" customWidth="1"/>
    <col min="11731" max="11731" width="31.90625" customWidth="1"/>
    <col min="11732" max="11732" width="8.453125" customWidth="1"/>
    <col min="11733" max="11733" width="6.54296875" customWidth="1"/>
    <col min="11734" max="11734" width="1.453125" customWidth="1"/>
    <col min="11735" max="11735" width="6.54296875" customWidth="1"/>
    <col min="11736" max="11736" width="1.453125" customWidth="1"/>
    <col min="11737" max="11737" width="6.54296875" customWidth="1"/>
    <col min="11738" max="11738" width="1.453125" customWidth="1"/>
    <col min="11739" max="11739" width="6.54296875" customWidth="1"/>
    <col min="11740" max="11740" width="1.453125" customWidth="1"/>
    <col min="11741" max="11741" width="6.54296875" customWidth="1"/>
    <col min="11742" max="11742" width="1.453125" customWidth="1"/>
    <col min="11743" max="11743" width="6.453125" customWidth="1"/>
    <col min="11744" max="11744" width="1.453125" customWidth="1"/>
    <col min="11745" max="11745" width="6.54296875" customWidth="1"/>
    <col min="11746" max="11746" width="1.453125" customWidth="1"/>
    <col min="11747" max="11747" width="6.54296875" customWidth="1"/>
    <col min="11748" max="11748" width="1.453125" customWidth="1"/>
    <col min="11749" max="11749" width="6.54296875" customWidth="1"/>
    <col min="11750" max="11750" width="1.453125" customWidth="1"/>
    <col min="11751" max="11751" width="6.54296875" customWidth="1"/>
    <col min="11752" max="11752" width="1.453125" customWidth="1"/>
    <col min="11753" max="11753" width="6.54296875" customWidth="1"/>
    <col min="11754" max="11754" width="1.453125" customWidth="1"/>
    <col min="11755" max="11755" width="6.54296875" customWidth="1"/>
    <col min="11756" max="11756" width="1.453125" customWidth="1"/>
    <col min="11757" max="11757" width="6.54296875" customWidth="1"/>
    <col min="11758" max="11758" width="1.453125" customWidth="1"/>
    <col min="11759" max="11759" width="6.54296875" customWidth="1"/>
    <col min="11760" max="11760" width="1.453125" customWidth="1"/>
    <col min="11761" max="11761" width="6.54296875" customWidth="1"/>
    <col min="11762" max="11762" width="1.453125" customWidth="1"/>
    <col min="11763" max="11763" width="6.54296875" customWidth="1"/>
    <col min="11764" max="11764" width="1.453125" customWidth="1"/>
    <col min="11765" max="11765" width="6.54296875" customWidth="1"/>
    <col min="11766" max="11766" width="1.453125" customWidth="1"/>
    <col min="11767" max="11767" width="6.54296875" customWidth="1"/>
    <col min="11768" max="11768" width="1.453125" customWidth="1"/>
    <col min="11769" max="11769" width="6.54296875" customWidth="1"/>
    <col min="11770" max="11770" width="1.453125" customWidth="1"/>
    <col min="11771" max="11771" width="6.54296875" customWidth="1"/>
    <col min="11772" max="11772" width="1.453125" customWidth="1"/>
    <col min="11773" max="11773" width="6.54296875" customWidth="1"/>
    <col min="11774" max="11774" width="1.453125" customWidth="1"/>
    <col min="11775" max="11775" width="6.54296875" customWidth="1"/>
    <col min="11776" max="11776" width="1.453125" customWidth="1"/>
    <col min="11777" max="11777" width="8.984375E-2" customWidth="1"/>
    <col min="11778" max="11778" width="3.453125" customWidth="1"/>
    <col min="11779" max="11779" width="5.453125" customWidth="1"/>
    <col min="11780" max="11780" width="42.453125" customWidth="1"/>
    <col min="11781" max="11781" width="8" customWidth="1"/>
    <col min="11782" max="11782" width="6.453125" customWidth="1"/>
    <col min="11783" max="11783" width="1.453125" customWidth="1"/>
    <col min="11784" max="11784" width="6.453125" customWidth="1"/>
    <col min="11785" max="11785" width="1.453125" customWidth="1"/>
    <col min="11786" max="11786" width="5.54296875" customWidth="1"/>
    <col min="11787" max="11787" width="1.453125" customWidth="1"/>
    <col min="11788" max="11788" width="5.54296875" customWidth="1"/>
    <col min="11789" max="11789" width="1.453125" customWidth="1"/>
    <col min="11790" max="11790" width="5.54296875" customWidth="1"/>
    <col min="11791" max="11791" width="1.453125" customWidth="1"/>
    <col min="11792" max="11792" width="5.54296875" customWidth="1"/>
    <col min="11793" max="11793" width="1.453125" customWidth="1"/>
    <col min="11794" max="11794" width="5.54296875" customWidth="1"/>
    <col min="11795" max="11795" width="1.453125" customWidth="1"/>
    <col min="11796" max="11796" width="5.54296875" customWidth="1"/>
    <col min="11797" max="11797" width="1.453125" customWidth="1"/>
    <col min="11798" max="11798" width="5.54296875" customWidth="1"/>
    <col min="11799" max="11799" width="1.453125" customWidth="1"/>
    <col min="11800" max="11800" width="5.54296875" customWidth="1"/>
    <col min="11801" max="11801" width="1.453125" customWidth="1"/>
    <col min="11802" max="11802" width="5.54296875" customWidth="1"/>
    <col min="11803" max="11803" width="1.453125" customWidth="1"/>
    <col min="11804" max="11804" width="5.54296875" customWidth="1"/>
    <col min="11805" max="11805" width="1.453125" customWidth="1"/>
    <col min="11806" max="11806" width="5.54296875" customWidth="1"/>
    <col min="11807" max="11807" width="1.453125" customWidth="1"/>
    <col min="11808" max="11808" width="5.54296875" customWidth="1"/>
    <col min="11809" max="11809" width="1.453125" customWidth="1"/>
    <col min="11810" max="11810" width="5.54296875" customWidth="1"/>
    <col min="11811" max="11811" width="1.453125" customWidth="1"/>
    <col min="11812" max="11812" width="5.54296875" customWidth="1"/>
    <col min="11813" max="11813" width="1.453125" customWidth="1"/>
    <col min="11814" max="11814" width="5.54296875" customWidth="1"/>
    <col min="11815" max="11815" width="1.453125" customWidth="1"/>
    <col min="11816" max="11816" width="5.54296875" customWidth="1"/>
    <col min="11817" max="11817" width="1.453125" customWidth="1"/>
    <col min="11818" max="11818" width="5.54296875" customWidth="1"/>
    <col min="11819" max="11819" width="1.453125" customWidth="1"/>
    <col min="11820" max="11820" width="5.54296875" customWidth="1"/>
    <col min="11821" max="11821" width="1.453125" customWidth="1"/>
    <col min="11822" max="11822" width="5.54296875" customWidth="1"/>
    <col min="11823" max="11823" width="1.453125" customWidth="1"/>
    <col min="11824" max="11824" width="5.54296875" customWidth="1"/>
    <col min="11825" max="11825" width="1.453125" customWidth="1"/>
    <col min="11984" max="11985" width="0" hidden="1" customWidth="1"/>
    <col min="11986" max="11986" width="8.54296875" customWidth="1"/>
    <col min="11987" max="11987" width="31.90625" customWidth="1"/>
    <col min="11988" max="11988" width="8.453125" customWidth="1"/>
    <col min="11989" max="11989" width="6.54296875" customWidth="1"/>
    <col min="11990" max="11990" width="1.453125" customWidth="1"/>
    <col min="11991" max="11991" width="6.54296875" customWidth="1"/>
    <col min="11992" max="11992" width="1.453125" customWidth="1"/>
    <col min="11993" max="11993" width="6.54296875" customWidth="1"/>
    <col min="11994" max="11994" width="1.453125" customWidth="1"/>
    <col min="11995" max="11995" width="6.54296875" customWidth="1"/>
    <col min="11996" max="11996" width="1.453125" customWidth="1"/>
    <col min="11997" max="11997" width="6.54296875" customWidth="1"/>
    <col min="11998" max="11998" width="1.453125" customWidth="1"/>
    <col min="11999" max="11999" width="6.453125" customWidth="1"/>
    <col min="12000" max="12000" width="1.453125" customWidth="1"/>
    <col min="12001" max="12001" width="6.54296875" customWidth="1"/>
    <col min="12002" max="12002" width="1.453125" customWidth="1"/>
    <col min="12003" max="12003" width="6.54296875" customWidth="1"/>
    <col min="12004" max="12004" width="1.453125" customWidth="1"/>
    <col min="12005" max="12005" width="6.54296875" customWidth="1"/>
    <col min="12006" max="12006" width="1.453125" customWidth="1"/>
    <col min="12007" max="12007" width="6.54296875" customWidth="1"/>
    <col min="12008" max="12008" width="1.453125" customWidth="1"/>
    <col min="12009" max="12009" width="6.54296875" customWidth="1"/>
    <col min="12010" max="12010" width="1.453125" customWidth="1"/>
    <col min="12011" max="12011" width="6.54296875" customWidth="1"/>
    <col min="12012" max="12012" width="1.453125" customWidth="1"/>
    <col min="12013" max="12013" width="6.54296875" customWidth="1"/>
    <col min="12014" max="12014" width="1.453125" customWidth="1"/>
    <col min="12015" max="12015" width="6.54296875" customWidth="1"/>
    <col min="12016" max="12016" width="1.453125" customWidth="1"/>
    <col min="12017" max="12017" width="6.54296875" customWidth="1"/>
    <col min="12018" max="12018" width="1.453125" customWidth="1"/>
    <col min="12019" max="12019" width="6.54296875" customWidth="1"/>
    <col min="12020" max="12020" width="1.453125" customWidth="1"/>
    <col min="12021" max="12021" width="6.54296875" customWidth="1"/>
    <col min="12022" max="12022" width="1.453125" customWidth="1"/>
    <col min="12023" max="12023" width="6.54296875" customWidth="1"/>
    <col min="12024" max="12024" width="1.453125" customWidth="1"/>
    <col min="12025" max="12025" width="6.54296875" customWidth="1"/>
    <col min="12026" max="12026" width="1.453125" customWidth="1"/>
    <col min="12027" max="12027" width="6.54296875" customWidth="1"/>
    <col min="12028" max="12028" width="1.453125" customWidth="1"/>
    <col min="12029" max="12029" width="6.54296875" customWidth="1"/>
    <col min="12030" max="12030" width="1.453125" customWidth="1"/>
    <col min="12031" max="12031" width="6.54296875" customWidth="1"/>
    <col min="12032" max="12032" width="1.453125" customWidth="1"/>
    <col min="12033" max="12033" width="8.984375E-2" customWidth="1"/>
    <col min="12034" max="12034" width="3.453125" customWidth="1"/>
    <col min="12035" max="12035" width="5.453125" customWidth="1"/>
    <col min="12036" max="12036" width="42.453125" customWidth="1"/>
    <col min="12037" max="12037" width="8" customWidth="1"/>
    <col min="12038" max="12038" width="6.453125" customWidth="1"/>
    <col min="12039" max="12039" width="1.453125" customWidth="1"/>
    <col min="12040" max="12040" width="6.453125" customWidth="1"/>
    <col min="12041" max="12041" width="1.453125" customWidth="1"/>
    <col min="12042" max="12042" width="5.54296875" customWidth="1"/>
    <col min="12043" max="12043" width="1.453125" customWidth="1"/>
    <col min="12044" max="12044" width="5.54296875" customWidth="1"/>
    <col min="12045" max="12045" width="1.453125" customWidth="1"/>
    <col min="12046" max="12046" width="5.54296875" customWidth="1"/>
    <col min="12047" max="12047" width="1.453125" customWidth="1"/>
    <col min="12048" max="12048" width="5.54296875" customWidth="1"/>
    <col min="12049" max="12049" width="1.453125" customWidth="1"/>
    <col min="12050" max="12050" width="5.54296875" customWidth="1"/>
    <col min="12051" max="12051" width="1.453125" customWidth="1"/>
    <col min="12052" max="12052" width="5.54296875" customWidth="1"/>
    <col min="12053" max="12053" width="1.453125" customWidth="1"/>
    <col min="12054" max="12054" width="5.54296875" customWidth="1"/>
    <col min="12055" max="12055" width="1.453125" customWidth="1"/>
    <col min="12056" max="12056" width="5.54296875" customWidth="1"/>
    <col min="12057" max="12057" width="1.453125" customWidth="1"/>
    <col min="12058" max="12058" width="5.54296875" customWidth="1"/>
    <col min="12059" max="12059" width="1.453125" customWidth="1"/>
    <col min="12060" max="12060" width="5.54296875" customWidth="1"/>
    <col min="12061" max="12061" width="1.453125" customWidth="1"/>
    <col min="12062" max="12062" width="5.54296875" customWidth="1"/>
    <col min="12063" max="12063" width="1.453125" customWidth="1"/>
    <col min="12064" max="12064" width="5.54296875" customWidth="1"/>
    <col min="12065" max="12065" width="1.453125" customWidth="1"/>
    <col min="12066" max="12066" width="5.54296875" customWidth="1"/>
    <col min="12067" max="12067" width="1.453125" customWidth="1"/>
    <col min="12068" max="12068" width="5.54296875" customWidth="1"/>
    <col min="12069" max="12069" width="1.453125" customWidth="1"/>
    <col min="12070" max="12070" width="5.54296875" customWidth="1"/>
    <col min="12071" max="12071" width="1.453125" customWidth="1"/>
    <col min="12072" max="12072" width="5.54296875" customWidth="1"/>
    <col min="12073" max="12073" width="1.453125" customWidth="1"/>
    <col min="12074" max="12074" width="5.54296875" customWidth="1"/>
    <col min="12075" max="12075" width="1.453125" customWidth="1"/>
    <col min="12076" max="12076" width="5.54296875" customWidth="1"/>
    <col min="12077" max="12077" width="1.453125" customWidth="1"/>
    <col min="12078" max="12078" width="5.54296875" customWidth="1"/>
    <col min="12079" max="12079" width="1.453125" customWidth="1"/>
    <col min="12080" max="12080" width="5.54296875" customWidth="1"/>
    <col min="12081" max="12081" width="1.453125" customWidth="1"/>
    <col min="12240" max="12241" width="0" hidden="1" customWidth="1"/>
    <col min="12242" max="12242" width="8.54296875" customWidth="1"/>
    <col min="12243" max="12243" width="31.90625" customWidth="1"/>
    <col min="12244" max="12244" width="8.453125" customWidth="1"/>
    <col min="12245" max="12245" width="6.54296875" customWidth="1"/>
    <col min="12246" max="12246" width="1.453125" customWidth="1"/>
    <col min="12247" max="12247" width="6.54296875" customWidth="1"/>
    <col min="12248" max="12248" width="1.453125" customWidth="1"/>
    <col min="12249" max="12249" width="6.54296875" customWidth="1"/>
    <col min="12250" max="12250" width="1.453125" customWidth="1"/>
    <col min="12251" max="12251" width="6.54296875" customWidth="1"/>
    <col min="12252" max="12252" width="1.453125" customWidth="1"/>
    <col min="12253" max="12253" width="6.54296875" customWidth="1"/>
    <col min="12254" max="12254" width="1.453125" customWidth="1"/>
    <col min="12255" max="12255" width="6.453125" customWidth="1"/>
    <col min="12256" max="12256" width="1.453125" customWidth="1"/>
    <col min="12257" max="12257" width="6.54296875" customWidth="1"/>
    <col min="12258" max="12258" width="1.453125" customWidth="1"/>
    <col min="12259" max="12259" width="6.54296875" customWidth="1"/>
    <col min="12260" max="12260" width="1.453125" customWidth="1"/>
    <col min="12261" max="12261" width="6.54296875" customWidth="1"/>
    <col min="12262" max="12262" width="1.453125" customWidth="1"/>
    <col min="12263" max="12263" width="6.54296875" customWidth="1"/>
    <col min="12264" max="12264" width="1.453125" customWidth="1"/>
    <col min="12265" max="12265" width="6.54296875" customWidth="1"/>
    <col min="12266" max="12266" width="1.453125" customWidth="1"/>
    <col min="12267" max="12267" width="6.54296875" customWidth="1"/>
    <col min="12268" max="12268" width="1.453125" customWidth="1"/>
    <col min="12269" max="12269" width="6.54296875" customWidth="1"/>
    <col min="12270" max="12270" width="1.453125" customWidth="1"/>
    <col min="12271" max="12271" width="6.54296875" customWidth="1"/>
    <col min="12272" max="12272" width="1.453125" customWidth="1"/>
    <col min="12273" max="12273" width="6.54296875" customWidth="1"/>
    <col min="12274" max="12274" width="1.453125" customWidth="1"/>
    <col min="12275" max="12275" width="6.54296875" customWidth="1"/>
    <col min="12276" max="12276" width="1.453125" customWidth="1"/>
    <col min="12277" max="12277" width="6.54296875" customWidth="1"/>
    <col min="12278" max="12278" width="1.453125" customWidth="1"/>
    <col min="12279" max="12279" width="6.54296875" customWidth="1"/>
    <col min="12280" max="12280" width="1.453125" customWidth="1"/>
    <col min="12281" max="12281" width="6.54296875" customWidth="1"/>
    <col min="12282" max="12282" width="1.453125" customWidth="1"/>
    <col min="12283" max="12283" width="6.54296875" customWidth="1"/>
    <col min="12284" max="12284" width="1.453125" customWidth="1"/>
    <col min="12285" max="12285" width="6.54296875" customWidth="1"/>
    <col min="12286" max="12286" width="1.453125" customWidth="1"/>
    <col min="12287" max="12287" width="6.54296875" customWidth="1"/>
    <col min="12288" max="12288" width="1.453125" customWidth="1"/>
    <col min="12289" max="12289" width="8.984375E-2" customWidth="1"/>
    <col min="12290" max="12290" width="3.453125" customWidth="1"/>
    <col min="12291" max="12291" width="5.453125" customWidth="1"/>
    <col min="12292" max="12292" width="42.453125" customWidth="1"/>
    <col min="12293" max="12293" width="8" customWidth="1"/>
    <col min="12294" max="12294" width="6.453125" customWidth="1"/>
    <col min="12295" max="12295" width="1.453125" customWidth="1"/>
    <col min="12296" max="12296" width="6.453125" customWidth="1"/>
    <col min="12297" max="12297" width="1.453125" customWidth="1"/>
    <col min="12298" max="12298" width="5.54296875" customWidth="1"/>
    <col min="12299" max="12299" width="1.453125" customWidth="1"/>
    <col min="12300" max="12300" width="5.54296875" customWidth="1"/>
    <col min="12301" max="12301" width="1.453125" customWidth="1"/>
    <col min="12302" max="12302" width="5.54296875" customWidth="1"/>
    <col min="12303" max="12303" width="1.453125" customWidth="1"/>
    <col min="12304" max="12304" width="5.54296875" customWidth="1"/>
    <col min="12305" max="12305" width="1.453125" customWidth="1"/>
    <col min="12306" max="12306" width="5.54296875" customWidth="1"/>
    <col min="12307" max="12307" width="1.453125" customWidth="1"/>
    <col min="12308" max="12308" width="5.54296875" customWidth="1"/>
    <col min="12309" max="12309" width="1.453125" customWidth="1"/>
    <col min="12310" max="12310" width="5.54296875" customWidth="1"/>
    <col min="12311" max="12311" width="1.453125" customWidth="1"/>
    <col min="12312" max="12312" width="5.54296875" customWidth="1"/>
    <col min="12313" max="12313" width="1.453125" customWidth="1"/>
    <col min="12314" max="12314" width="5.54296875" customWidth="1"/>
    <col min="12315" max="12315" width="1.453125" customWidth="1"/>
    <col min="12316" max="12316" width="5.54296875" customWidth="1"/>
    <col min="12317" max="12317" width="1.453125" customWidth="1"/>
    <col min="12318" max="12318" width="5.54296875" customWidth="1"/>
    <col min="12319" max="12319" width="1.453125" customWidth="1"/>
    <col min="12320" max="12320" width="5.54296875" customWidth="1"/>
    <col min="12321" max="12321" width="1.453125" customWidth="1"/>
    <col min="12322" max="12322" width="5.54296875" customWidth="1"/>
    <col min="12323" max="12323" width="1.453125" customWidth="1"/>
    <col min="12324" max="12324" width="5.54296875" customWidth="1"/>
    <col min="12325" max="12325" width="1.453125" customWidth="1"/>
    <col min="12326" max="12326" width="5.54296875" customWidth="1"/>
    <col min="12327" max="12327" width="1.453125" customWidth="1"/>
    <col min="12328" max="12328" width="5.54296875" customWidth="1"/>
    <col min="12329" max="12329" width="1.453125" customWidth="1"/>
    <col min="12330" max="12330" width="5.54296875" customWidth="1"/>
    <col min="12331" max="12331" width="1.453125" customWidth="1"/>
    <col min="12332" max="12332" width="5.54296875" customWidth="1"/>
    <col min="12333" max="12333" width="1.453125" customWidth="1"/>
    <col min="12334" max="12334" width="5.54296875" customWidth="1"/>
    <col min="12335" max="12335" width="1.453125" customWidth="1"/>
    <col min="12336" max="12336" width="5.54296875" customWidth="1"/>
    <col min="12337" max="12337" width="1.453125" customWidth="1"/>
    <col min="12496" max="12497" width="0" hidden="1" customWidth="1"/>
    <col min="12498" max="12498" width="8.54296875" customWidth="1"/>
    <col min="12499" max="12499" width="31.90625" customWidth="1"/>
    <col min="12500" max="12500" width="8.453125" customWidth="1"/>
    <col min="12501" max="12501" width="6.54296875" customWidth="1"/>
    <col min="12502" max="12502" width="1.453125" customWidth="1"/>
    <col min="12503" max="12503" width="6.54296875" customWidth="1"/>
    <col min="12504" max="12504" width="1.453125" customWidth="1"/>
    <col min="12505" max="12505" width="6.54296875" customWidth="1"/>
    <col min="12506" max="12506" width="1.453125" customWidth="1"/>
    <col min="12507" max="12507" width="6.54296875" customWidth="1"/>
    <col min="12508" max="12508" width="1.453125" customWidth="1"/>
    <col min="12509" max="12509" width="6.54296875" customWidth="1"/>
    <col min="12510" max="12510" width="1.453125" customWidth="1"/>
    <col min="12511" max="12511" width="6.453125" customWidth="1"/>
    <col min="12512" max="12512" width="1.453125" customWidth="1"/>
    <col min="12513" max="12513" width="6.54296875" customWidth="1"/>
    <col min="12514" max="12514" width="1.453125" customWidth="1"/>
    <col min="12515" max="12515" width="6.54296875" customWidth="1"/>
    <col min="12516" max="12516" width="1.453125" customWidth="1"/>
    <col min="12517" max="12517" width="6.54296875" customWidth="1"/>
    <col min="12518" max="12518" width="1.453125" customWidth="1"/>
    <col min="12519" max="12519" width="6.54296875" customWidth="1"/>
    <col min="12520" max="12520" width="1.453125" customWidth="1"/>
    <col min="12521" max="12521" width="6.54296875" customWidth="1"/>
    <col min="12522" max="12522" width="1.453125" customWidth="1"/>
    <col min="12523" max="12523" width="6.54296875" customWidth="1"/>
    <col min="12524" max="12524" width="1.453125" customWidth="1"/>
    <col min="12525" max="12525" width="6.54296875" customWidth="1"/>
    <col min="12526" max="12526" width="1.453125" customWidth="1"/>
    <col min="12527" max="12527" width="6.54296875" customWidth="1"/>
    <col min="12528" max="12528" width="1.453125" customWidth="1"/>
    <col min="12529" max="12529" width="6.54296875" customWidth="1"/>
    <col min="12530" max="12530" width="1.453125" customWidth="1"/>
    <col min="12531" max="12531" width="6.54296875" customWidth="1"/>
    <col min="12532" max="12532" width="1.453125" customWidth="1"/>
    <col min="12533" max="12533" width="6.54296875" customWidth="1"/>
    <col min="12534" max="12534" width="1.453125" customWidth="1"/>
    <col min="12535" max="12535" width="6.54296875" customWidth="1"/>
    <col min="12536" max="12536" width="1.453125" customWidth="1"/>
    <col min="12537" max="12537" width="6.54296875" customWidth="1"/>
    <col min="12538" max="12538" width="1.453125" customWidth="1"/>
    <col min="12539" max="12539" width="6.54296875" customWidth="1"/>
    <col min="12540" max="12540" width="1.453125" customWidth="1"/>
    <col min="12541" max="12541" width="6.54296875" customWidth="1"/>
    <col min="12542" max="12542" width="1.453125" customWidth="1"/>
    <col min="12543" max="12543" width="6.54296875" customWidth="1"/>
    <col min="12544" max="12544" width="1.453125" customWidth="1"/>
    <col min="12545" max="12545" width="8.984375E-2" customWidth="1"/>
    <col min="12546" max="12546" width="3.453125" customWidth="1"/>
    <col min="12547" max="12547" width="5.453125" customWidth="1"/>
    <col min="12548" max="12548" width="42.453125" customWidth="1"/>
    <col min="12549" max="12549" width="8" customWidth="1"/>
    <col min="12550" max="12550" width="6.453125" customWidth="1"/>
    <col min="12551" max="12551" width="1.453125" customWidth="1"/>
    <col min="12552" max="12552" width="6.453125" customWidth="1"/>
    <col min="12553" max="12553" width="1.453125" customWidth="1"/>
    <col min="12554" max="12554" width="5.54296875" customWidth="1"/>
    <col min="12555" max="12555" width="1.453125" customWidth="1"/>
    <col min="12556" max="12556" width="5.54296875" customWidth="1"/>
    <col min="12557" max="12557" width="1.453125" customWidth="1"/>
    <col min="12558" max="12558" width="5.54296875" customWidth="1"/>
    <col min="12559" max="12559" width="1.453125" customWidth="1"/>
    <col min="12560" max="12560" width="5.54296875" customWidth="1"/>
    <col min="12561" max="12561" width="1.453125" customWidth="1"/>
    <col min="12562" max="12562" width="5.54296875" customWidth="1"/>
    <col min="12563" max="12563" width="1.453125" customWidth="1"/>
    <col min="12564" max="12564" width="5.54296875" customWidth="1"/>
    <col min="12565" max="12565" width="1.453125" customWidth="1"/>
    <col min="12566" max="12566" width="5.54296875" customWidth="1"/>
    <col min="12567" max="12567" width="1.453125" customWidth="1"/>
    <col min="12568" max="12568" width="5.54296875" customWidth="1"/>
    <col min="12569" max="12569" width="1.453125" customWidth="1"/>
    <col min="12570" max="12570" width="5.54296875" customWidth="1"/>
    <col min="12571" max="12571" width="1.453125" customWidth="1"/>
    <col min="12572" max="12572" width="5.54296875" customWidth="1"/>
    <col min="12573" max="12573" width="1.453125" customWidth="1"/>
    <col min="12574" max="12574" width="5.54296875" customWidth="1"/>
    <col min="12575" max="12575" width="1.453125" customWidth="1"/>
    <col min="12576" max="12576" width="5.54296875" customWidth="1"/>
    <col min="12577" max="12577" width="1.453125" customWidth="1"/>
    <col min="12578" max="12578" width="5.54296875" customWidth="1"/>
    <col min="12579" max="12579" width="1.453125" customWidth="1"/>
    <col min="12580" max="12580" width="5.54296875" customWidth="1"/>
    <col min="12581" max="12581" width="1.453125" customWidth="1"/>
    <col min="12582" max="12582" width="5.54296875" customWidth="1"/>
    <col min="12583" max="12583" width="1.453125" customWidth="1"/>
    <col min="12584" max="12584" width="5.54296875" customWidth="1"/>
    <col min="12585" max="12585" width="1.453125" customWidth="1"/>
    <col min="12586" max="12586" width="5.54296875" customWidth="1"/>
    <col min="12587" max="12587" width="1.453125" customWidth="1"/>
    <col min="12588" max="12588" width="5.54296875" customWidth="1"/>
    <col min="12589" max="12589" width="1.453125" customWidth="1"/>
    <col min="12590" max="12590" width="5.54296875" customWidth="1"/>
    <col min="12591" max="12591" width="1.453125" customWidth="1"/>
    <col min="12592" max="12592" width="5.54296875" customWidth="1"/>
    <col min="12593" max="12593" width="1.453125" customWidth="1"/>
    <col min="12752" max="12753" width="0" hidden="1" customWidth="1"/>
    <col min="12754" max="12754" width="8.54296875" customWidth="1"/>
    <col min="12755" max="12755" width="31.90625" customWidth="1"/>
    <col min="12756" max="12756" width="8.453125" customWidth="1"/>
    <col min="12757" max="12757" width="6.54296875" customWidth="1"/>
    <col min="12758" max="12758" width="1.453125" customWidth="1"/>
    <col min="12759" max="12759" width="6.54296875" customWidth="1"/>
    <col min="12760" max="12760" width="1.453125" customWidth="1"/>
    <col min="12761" max="12761" width="6.54296875" customWidth="1"/>
    <col min="12762" max="12762" width="1.453125" customWidth="1"/>
    <col min="12763" max="12763" width="6.54296875" customWidth="1"/>
    <col min="12764" max="12764" width="1.453125" customWidth="1"/>
    <col min="12765" max="12765" width="6.54296875" customWidth="1"/>
    <col min="12766" max="12766" width="1.453125" customWidth="1"/>
    <col min="12767" max="12767" width="6.453125" customWidth="1"/>
    <col min="12768" max="12768" width="1.453125" customWidth="1"/>
    <col min="12769" max="12769" width="6.54296875" customWidth="1"/>
    <col min="12770" max="12770" width="1.453125" customWidth="1"/>
    <col min="12771" max="12771" width="6.54296875" customWidth="1"/>
    <col min="12772" max="12772" width="1.453125" customWidth="1"/>
    <col min="12773" max="12773" width="6.54296875" customWidth="1"/>
    <col min="12774" max="12774" width="1.453125" customWidth="1"/>
    <col min="12775" max="12775" width="6.54296875" customWidth="1"/>
    <col min="12776" max="12776" width="1.453125" customWidth="1"/>
    <col min="12777" max="12777" width="6.54296875" customWidth="1"/>
    <col min="12778" max="12778" width="1.453125" customWidth="1"/>
    <col min="12779" max="12779" width="6.54296875" customWidth="1"/>
    <col min="12780" max="12780" width="1.453125" customWidth="1"/>
    <col min="12781" max="12781" width="6.54296875" customWidth="1"/>
    <col min="12782" max="12782" width="1.453125" customWidth="1"/>
    <col min="12783" max="12783" width="6.54296875" customWidth="1"/>
    <col min="12784" max="12784" width="1.453125" customWidth="1"/>
    <col min="12785" max="12785" width="6.54296875" customWidth="1"/>
    <col min="12786" max="12786" width="1.453125" customWidth="1"/>
    <col min="12787" max="12787" width="6.54296875" customWidth="1"/>
    <col min="12788" max="12788" width="1.453125" customWidth="1"/>
    <col min="12789" max="12789" width="6.54296875" customWidth="1"/>
    <col min="12790" max="12790" width="1.453125" customWidth="1"/>
    <col min="12791" max="12791" width="6.54296875" customWidth="1"/>
    <col min="12792" max="12792" width="1.453125" customWidth="1"/>
    <col min="12793" max="12793" width="6.54296875" customWidth="1"/>
    <col min="12794" max="12794" width="1.453125" customWidth="1"/>
    <col min="12795" max="12795" width="6.54296875" customWidth="1"/>
    <col min="12796" max="12796" width="1.453125" customWidth="1"/>
    <col min="12797" max="12797" width="6.54296875" customWidth="1"/>
    <col min="12798" max="12798" width="1.453125" customWidth="1"/>
    <col min="12799" max="12799" width="6.54296875" customWidth="1"/>
    <col min="12800" max="12800" width="1.453125" customWidth="1"/>
    <col min="12801" max="12801" width="8.984375E-2" customWidth="1"/>
    <col min="12802" max="12802" width="3.453125" customWidth="1"/>
    <col min="12803" max="12803" width="5.453125" customWidth="1"/>
    <col min="12804" max="12804" width="42.453125" customWidth="1"/>
    <col min="12805" max="12805" width="8" customWidth="1"/>
    <col min="12806" max="12806" width="6.453125" customWidth="1"/>
    <col min="12807" max="12807" width="1.453125" customWidth="1"/>
    <col min="12808" max="12808" width="6.453125" customWidth="1"/>
    <col min="12809" max="12809" width="1.453125" customWidth="1"/>
    <col min="12810" max="12810" width="5.54296875" customWidth="1"/>
    <col min="12811" max="12811" width="1.453125" customWidth="1"/>
    <col min="12812" max="12812" width="5.54296875" customWidth="1"/>
    <col min="12813" max="12813" width="1.453125" customWidth="1"/>
    <col min="12814" max="12814" width="5.54296875" customWidth="1"/>
    <col min="12815" max="12815" width="1.453125" customWidth="1"/>
    <col min="12816" max="12816" width="5.54296875" customWidth="1"/>
    <col min="12817" max="12817" width="1.453125" customWidth="1"/>
    <col min="12818" max="12818" width="5.54296875" customWidth="1"/>
    <col min="12819" max="12819" width="1.453125" customWidth="1"/>
    <col min="12820" max="12820" width="5.54296875" customWidth="1"/>
    <col min="12821" max="12821" width="1.453125" customWidth="1"/>
    <col min="12822" max="12822" width="5.54296875" customWidth="1"/>
    <col min="12823" max="12823" width="1.453125" customWidth="1"/>
    <col min="12824" max="12824" width="5.54296875" customWidth="1"/>
    <col min="12825" max="12825" width="1.453125" customWidth="1"/>
    <col min="12826" max="12826" width="5.54296875" customWidth="1"/>
    <col min="12827" max="12827" width="1.453125" customWidth="1"/>
    <col min="12828" max="12828" width="5.54296875" customWidth="1"/>
    <col min="12829" max="12829" width="1.453125" customWidth="1"/>
    <col min="12830" max="12830" width="5.54296875" customWidth="1"/>
    <col min="12831" max="12831" width="1.453125" customWidth="1"/>
    <col min="12832" max="12832" width="5.54296875" customWidth="1"/>
    <col min="12833" max="12833" width="1.453125" customWidth="1"/>
    <col min="12834" max="12834" width="5.54296875" customWidth="1"/>
    <col min="12835" max="12835" width="1.453125" customWidth="1"/>
    <col min="12836" max="12836" width="5.54296875" customWidth="1"/>
    <col min="12837" max="12837" width="1.453125" customWidth="1"/>
    <col min="12838" max="12838" width="5.54296875" customWidth="1"/>
    <col min="12839" max="12839" width="1.453125" customWidth="1"/>
    <col min="12840" max="12840" width="5.54296875" customWidth="1"/>
    <col min="12841" max="12841" width="1.453125" customWidth="1"/>
    <col min="12842" max="12842" width="5.54296875" customWidth="1"/>
    <col min="12843" max="12843" width="1.453125" customWidth="1"/>
    <col min="12844" max="12844" width="5.54296875" customWidth="1"/>
    <col min="12845" max="12845" width="1.453125" customWidth="1"/>
    <col min="12846" max="12846" width="5.54296875" customWidth="1"/>
    <col min="12847" max="12847" width="1.453125" customWidth="1"/>
    <col min="12848" max="12848" width="5.54296875" customWidth="1"/>
    <col min="12849" max="12849" width="1.453125" customWidth="1"/>
    <col min="13008" max="13009" width="0" hidden="1" customWidth="1"/>
    <col min="13010" max="13010" width="8.54296875" customWidth="1"/>
    <col min="13011" max="13011" width="31.90625" customWidth="1"/>
    <col min="13012" max="13012" width="8.453125" customWidth="1"/>
    <col min="13013" max="13013" width="6.54296875" customWidth="1"/>
    <col min="13014" max="13014" width="1.453125" customWidth="1"/>
    <col min="13015" max="13015" width="6.54296875" customWidth="1"/>
    <col min="13016" max="13016" width="1.453125" customWidth="1"/>
    <col min="13017" max="13017" width="6.54296875" customWidth="1"/>
    <col min="13018" max="13018" width="1.453125" customWidth="1"/>
    <col min="13019" max="13019" width="6.54296875" customWidth="1"/>
    <col min="13020" max="13020" width="1.453125" customWidth="1"/>
    <col min="13021" max="13021" width="6.54296875" customWidth="1"/>
    <col min="13022" max="13022" width="1.453125" customWidth="1"/>
    <col min="13023" max="13023" width="6.453125" customWidth="1"/>
    <col min="13024" max="13024" width="1.453125" customWidth="1"/>
    <col min="13025" max="13025" width="6.54296875" customWidth="1"/>
    <col min="13026" max="13026" width="1.453125" customWidth="1"/>
    <col min="13027" max="13027" width="6.54296875" customWidth="1"/>
    <col min="13028" max="13028" width="1.453125" customWidth="1"/>
    <col min="13029" max="13029" width="6.54296875" customWidth="1"/>
    <col min="13030" max="13030" width="1.453125" customWidth="1"/>
    <col min="13031" max="13031" width="6.54296875" customWidth="1"/>
    <col min="13032" max="13032" width="1.453125" customWidth="1"/>
    <col min="13033" max="13033" width="6.54296875" customWidth="1"/>
    <col min="13034" max="13034" width="1.453125" customWidth="1"/>
    <col min="13035" max="13035" width="6.54296875" customWidth="1"/>
    <col min="13036" max="13036" width="1.453125" customWidth="1"/>
    <col min="13037" max="13037" width="6.54296875" customWidth="1"/>
    <col min="13038" max="13038" width="1.453125" customWidth="1"/>
    <col min="13039" max="13039" width="6.54296875" customWidth="1"/>
    <col min="13040" max="13040" width="1.453125" customWidth="1"/>
    <col min="13041" max="13041" width="6.54296875" customWidth="1"/>
    <col min="13042" max="13042" width="1.453125" customWidth="1"/>
    <col min="13043" max="13043" width="6.54296875" customWidth="1"/>
    <col min="13044" max="13044" width="1.453125" customWidth="1"/>
    <col min="13045" max="13045" width="6.54296875" customWidth="1"/>
    <col min="13046" max="13046" width="1.453125" customWidth="1"/>
    <col min="13047" max="13047" width="6.54296875" customWidth="1"/>
    <col min="13048" max="13048" width="1.453125" customWidth="1"/>
    <col min="13049" max="13049" width="6.54296875" customWidth="1"/>
    <col min="13050" max="13050" width="1.453125" customWidth="1"/>
    <col min="13051" max="13051" width="6.54296875" customWidth="1"/>
    <col min="13052" max="13052" width="1.453125" customWidth="1"/>
    <col min="13053" max="13053" width="6.54296875" customWidth="1"/>
    <col min="13054" max="13054" width="1.453125" customWidth="1"/>
    <col min="13055" max="13055" width="6.54296875" customWidth="1"/>
    <col min="13056" max="13056" width="1.453125" customWidth="1"/>
    <col min="13057" max="13057" width="8.984375E-2" customWidth="1"/>
    <col min="13058" max="13058" width="3.453125" customWidth="1"/>
    <col min="13059" max="13059" width="5.453125" customWidth="1"/>
    <col min="13060" max="13060" width="42.453125" customWidth="1"/>
    <col min="13061" max="13061" width="8" customWidth="1"/>
    <col min="13062" max="13062" width="6.453125" customWidth="1"/>
    <col min="13063" max="13063" width="1.453125" customWidth="1"/>
    <col min="13064" max="13064" width="6.453125" customWidth="1"/>
    <col min="13065" max="13065" width="1.453125" customWidth="1"/>
    <col min="13066" max="13066" width="5.54296875" customWidth="1"/>
    <col min="13067" max="13067" width="1.453125" customWidth="1"/>
    <col min="13068" max="13068" width="5.54296875" customWidth="1"/>
    <col min="13069" max="13069" width="1.453125" customWidth="1"/>
    <col min="13070" max="13070" width="5.54296875" customWidth="1"/>
    <col min="13071" max="13071" width="1.453125" customWidth="1"/>
    <col min="13072" max="13072" width="5.54296875" customWidth="1"/>
    <col min="13073" max="13073" width="1.453125" customWidth="1"/>
    <col min="13074" max="13074" width="5.54296875" customWidth="1"/>
    <col min="13075" max="13075" width="1.453125" customWidth="1"/>
    <col min="13076" max="13076" width="5.54296875" customWidth="1"/>
    <col min="13077" max="13077" width="1.453125" customWidth="1"/>
    <col min="13078" max="13078" width="5.54296875" customWidth="1"/>
    <col min="13079" max="13079" width="1.453125" customWidth="1"/>
    <col min="13080" max="13080" width="5.54296875" customWidth="1"/>
    <col min="13081" max="13081" width="1.453125" customWidth="1"/>
    <col min="13082" max="13082" width="5.54296875" customWidth="1"/>
    <col min="13083" max="13083" width="1.453125" customWidth="1"/>
    <col min="13084" max="13084" width="5.54296875" customWidth="1"/>
    <col min="13085" max="13085" width="1.453125" customWidth="1"/>
    <col min="13086" max="13086" width="5.54296875" customWidth="1"/>
    <col min="13087" max="13087" width="1.453125" customWidth="1"/>
    <col min="13088" max="13088" width="5.54296875" customWidth="1"/>
    <col min="13089" max="13089" width="1.453125" customWidth="1"/>
    <col min="13090" max="13090" width="5.54296875" customWidth="1"/>
    <col min="13091" max="13091" width="1.453125" customWidth="1"/>
    <col min="13092" max="13092" width="5.54296875" customWidth="1"/>
    <col min="13093" max="13093" width="1.453125" customWidth="1"/>
    <col min="13094" max="13094" width="5.54296875" customWidth="1"/>
    <col min="13095" max="13095" width="1.453125" customWidth="1"/>
    <col min="13096" max="13096" width="5.54296875" customWidth="1"/>
    <col min="13097" max="13097" width="1.453125" customWidth="1"/>
    <col min="13098" max="13098" width="5.54296875" customWidth="1"/>
    <col min="13099" max="13099" width="1.453125" customWidth="1"/>
    <col min="13100" max="13100" width="5.54296875" customWidth="1"/>
    <col min="13101" max="13101" width="1.453125" customWidth="1"/>
    <col min="13102" max="13102" width="5.54296875" customWidth="1"/>
    <col min="13103" max="13103" width="1.453125" customWidth="1"/>
    <col min="13104" max="13104" width="5.54296875" customWidth="1"/>
    <col min="13105" max="13105" width="1.453125" customWidth="1"/>
    <col min="13264" max="13265" width="0" hidden="1" customWidth="1"/>
    <col min="13266" max="13266" width="8.54296875" customWidth="1"/>
    <col min="13267" max="13267" width="31.90625" customWidth="1"/>
    <col min="13268" max="13268" width="8.453125" customWidth="1"/>
    <col min="13269" max="13269" width="6.54296875" customWidth="1"/>
    <col min="13270" max="13270" width="1.453125" customWidth="1"/>
    <col min="13271" max="13271" width="6.54296875" customWidth="1"/>
    <col min="13272" max="13272" width="1.453125" customWidth="1"/>
    <col min="13273" max="13273" width="6.54296875" customWidth="1"/>
    <col min="13274" max="13274" width="1.453125" customWidth="1"/>
    <col min="13275" max="13275" width="6.54296875" customWidth="1"/>
    <col min="13276" max="13276" width="1.453125" customWidth="1"/>
    <col min="13277" max="13277" width="6.54296875" customWidth="1"/>
    <col min="13278" max="13278" width="1.453125" customWidth="1"/>
    <col min="13279" max="13279" width="6.453125" customWidth="1"/>
    <col min="13280" max="13280" width="1.453125" customWidth="1"/>
    <col min="13281" max="13281" width="6.54296875" customWidth="1"/>
    <col min="13282" max="13282" width="1.453125" customWidth="1"/>
    <col min="13283" max="13283" width="6.54296875" customWidth="1"/>
    <col min="13284" max="13284" width="1.453125" customWidth="1"/>
    <col min="13285" max="13285" width="6.54296875" customWidth="1"/>
    <col min="13286" max="13286" width="1.453125" customWidth="1"/>
    <col min="13287" max="13287" width="6.54296875" customWidth="1"/>
    <col min="13288" max="13288" width="1.453125" customWidth="1"/>
    <col min="13289" max="13289" width="6.54296875" customWidth="1"/>
    <col min="13290" max="13290" width="1.453125" customWidth="1"/>
    <col min="13291" max="13291" width="6.54296875" customWidth="1"/>
    <col min="13292" max="13292" width="1.453125" customWidth="1"/>
    <col min="13293" max="13293" width="6.54296875" customWidth="1"/>
    <col min="13294" max="13294" width="1.453125" customWidth="1"/>
    <col min="13295" max="13295" width="6.54296875" customWidth="1"/>
    <col min="13296" max="13296" width="1.453125" customWidth="1"/>
    <col min="13297" max="13297" width="6.54296875" customWidth="1"/>
    <col min="13298" max="13298" width="1.453125" customWidth="1"/>
    <col min="13299" max="13299" width="6.54296875" customWidth="1"/>
    <col min="13300" max="13300" width="1.453125" customWidth="1"/>
    <col min="13301" max="13301" width="6.54296875" customWidth="1"/>
    <col min="13302" max="13302" width="1.453125" customWidth="1"/>
    <col min="13303" max="13303" width="6.54296875" customWidth="1"/>
    <col min="13304" max="13304" width="1.453125" customWidth="1"/>
    <col min="13305" max="13305" width="6.54296875" customWidth="1"/>
    <col min="13306" max="13306" width="1.453125" customWidth="1"/>
    <col min="13307" max="13307" width="6.54296875" customWidth="1"/>
    <col min="13308" max="13308" width="1.453125" customWidth="1"/>
    <col min="13309" max="13309" width="6.54296875" customWidth="1"/>
    <col min="13310" max="13310" width="1.453125" customWidth="1"/>
    <col min="13311" max="13311" width="6.54296875" customWidth="1"/>
    <col min="13312" max="13312" width="1.453125" customWidth="1"/>
    <col min="13313" max="13313" width="8.984375E-2" customWidth="1"/>
    <col min="13314" max="13314" width="3.453125" customWidth="1"/>
    <col min="13315" max="13315" width="5.453125" customWidth="1"/>
    <col min="13316" max="13316" width="42.453125" customWidth="1"/>
    <col min="13317" max="13317" width="8" customWidth="1"/>
    <col min="13318" max="13318" width="6.453125" customWidth="1"/>
    <col min="13319" max="13319" width="1.453125" customWidth="1"/>
    <col min="13320" max="13320" width="6.453125" customWidth="1"/>
    <col min="13321" max="13321" width="1.453125" customWidth="1"/>
    <col min="13322" max="13322" width="5.54296875" customWidth="1"/>
    <col min="13323" max="13323" width="1.453125" customWidth="1"/>
    <col min="13324" max="13324" width="5.54296875" customWidth="1"/>
    <col min="13325" max="13325" width="1.453125" customWidth="1"/>
    <col min="13326" max="13326" width="5.54296875" customWidth="1"/>
    <col min="13327" max="13327" width="1.453125" customWidth="1"/>
    <col min="13328" max="13328" width="5.54296875" customWidth="1"/>
    <col min="13329" max="13329" width="1.453125" customWidth="1"/>
    <col min="13330" max="13330" width="5.54296875" customWidth="1"/>
    <col min="13331" max="13331" width="1.453125" customWidth="1"/>
    <col min="13332" max="13332" width="5.54296875" customWidth="1"/>
    <col min="13333" max="13333" width="1.453125" customWidth="1"/>
    <col min="13334" max="13334" width="5.54296875" customWidth="1"/>
    <col min="13335" max="13335" width="1.453125" customWidth="1"/>
    <col min="13336" max="13336" width="5.54296875" customWidth="1"/>
    <col min="13337" max="13337" width="1.453125" customWidth="1"/>
    <col min="13338" max="13338" width="5.54296875" customWidth="1"/>
    <col min="13339" max="13339" width="1.453125" customWidth="1"/>
    <col min="13340" max="13340" width="5.54296875" customWidth="1"/>
    <col min="13341" max="13341" width="1.453125" customWidth="1"/>
    <col min="13342" max="13342" width="5.54296875" customWidth="1"/>
    <col min="13343" max="13343" width="1.453125" customWidth="1"/>
    <col min="13344" max="13344" width="5.54296875" customWidth="1"/>
    <col min="13345" max="13345" width="1.453125" customWidth="1"/>
    <col min="13346" max="13346" width="5.54296875" customWidth="1"/>
    <col min="13347" max="13347" width="1.453125" customWidth="1"/>
    <col min="13348" max="13348" width="5.54296875" customWidth="1"/>
    <col min="13349" max="13349" width="1.453125" customWidth="1"/>
    <col min="13350" max="13350" width="5.54296875" customWidth="1"/>
    <col min="13351" max="13351" width="1.453125" customWidth="1"/>
    <col min="13352" max="13352" width="5.54296875" customWidth="1"/>
    <col min="13353" max="13353" width="1.453125" customWidth="1"/>
    <col min="13354" max="13354" width="5.54296875" customWidth="1"/>
    <col min="13355" max="13355" width="1.453125" customWidth="1"/>
    <col min="13356" max="13356" width="5.54296875" customWidth="1"/>
    <col min="13357" max="13357" width="1.453125" customWidth="1"/>
    <col min="13358" max="13358" width="5.54296875" customWidth="1"/>
    <col min="13359" max="13359" width="1.453125" customWidth="1"/>
    <col min="13360" max="13360" width="5.54296875" customWidth="1"/>
    <col min="13361" max="13361" width="1.453125" customWidth="1"/>
    <col min="13520" max="13521" width="0" hidden="1" customWidth="1"/>
    <col min="13522" max="13522" width="8.54296875" customWidth="1"/>
    <col min="13523" max="13523" width="31.90625" customWidth="1"/>
    <col min="13524" max="13524" width="8.453125" customWidth="1"/>
    <col min="13525" max="13525" width="6.54296875" customWidth="1"/>
    <col min="13526" max="13526" width="1.453125" customWidth="1"/>
    <col min="13527" max="13527" width="6.54296875" customWidth="1"/>
    <col min="13528" max="13528" width="1.453125" customWidth="1"/>
    <col min="13529" max="13529" width="6.54296875" customWidth="1"/>
    <col min="13530" max="13530" width="1.453125" customWidth="1"/>
    <col min="13531" max="13531" width="6.54296875" customWidth="1"/>
    <col min="13532" max="13532" width="1.453125" customWidth="1"/>
    <col min="13533" max="13533" width="6.54296875" customWidth="1"/>
    <col min="13534" max="13534" width="1.453125" customWidth="1"/>
    <col min="13535" max="13535" width="6.453125" customWidth="1"/>
    <col min="13536" max="13536" width="1.453125" customWidth="1"/>
    <col min="13537" max="13537" width="6.54296875" customWidth="1"/>
    <col min="13538" max="13538" width="1.453125" customWidth="1"/>
    <col min="13539" max="13539" width="6.54296875" customWidth="1"/>
    <col min="13540" max="13540" width="1.453125" customWidth="1"/>
    <col min="13541" max="13541" width="6.54296875" customWidth="1"/>
    <col min="13542" max="13542" width="1.453125" customWidth="1"/>
    <col min="13543" max="13543" width="6.54296875" customWidth="1"/>
    <col min="13544" max="13544" width="1.453125" customWidth="1"/>
    <col min="13545" max="13545" width="6.54296875" customWidth="1"/>
    <col min="13546" max="13546" width="1.453125" customWidth="1"/>
    <col min="13547" max="13547" width="6.54296875" customWidth="1"/>
    <col min="13548" max="13548" width="1.453125" customWidth="1"/>
    <col min="13549" max="13549" width="6.54296875" customWidth="1"/>
    <col min="13550" max="13550" width="1.453125" customWidth="1"/>
    <col min="13551" max="13551" width="6.54296875" customWidth="1"/>
    <col min="13552" max="13552" width="1.453125" customWidth="1"/>
    <col min="13553" max="13553" width="6.54296875" customWidth="1"/>
    <col min="13554" max="13554" width="1.453125" customWidth="1"/>
    <col min="13555" max="13555" width="6.54296875" customWidth="1"/>
    <col min="13556" max="13556" width="1.453125" customWidth="1"/>
    <col min="13557" max="13557" width="6.54296875" customWidth="1"/>
    <col min="13558" max="13558" width="1.453125" customWidth="1"/>
    <col min="13559" max="13559" width="6.54296875" customWidth="1"/>
    <col min="13560" max="13560" width="1.453125" customWidth="1"/>
    <col min="13561" max="13561" width="6.54296875" customWidth="1"/>
    <col min="13562" max="13562" width="1.453125" customWidth="1"/>
    <col min="13563" max="13563" width="6.54296875" customWidth="1"/>
    <col min="13564" max="13564" width="1.453125" customWidth="1"/>
    <col min="13565" max="13565" width="6.54296875" customWidth="1"/>
    <col min="13566" max="13566" width="1.453125" customWidth="1"/>
    <col min="13567" max="13567" width="6.54296875" customWidth="1"/>
    <col min="13568" max="13568" width="1.453125" customWidth="1"/>
    <col min="13569" max="13569" width="8.984375E-2" customWidth="1"/>
    <col min="13570" max="13570" width="3.453125" customWidth="1"/>
    <col min="13571" max="13571" width="5.453125" customWidth="1"/>
    <col min="13572" max="13572" width="42.453125" customWidth="1"/>
    <col min="13573" max="13573" width="8" customWidth="1"/>
    <col min="13574" max="13574" width="6.453125" customWidth="1"/>
    <col min="13575" max="13575" width="1.453125" customWidth="1"/>
    <col min="13576" max="13576" width="6.453125" customWidth="1"/>
    <col min="13577" max="13577" width="1.453125" customWidth="1"/>
    <col min="13578" max="13578" width="5.54296875" customWidth="1"/>
    <col min="13579" max="13579" width="1.453125" customWidth="1"/>
    <col min="13580" max="13580" width="5.54296875" customWidth="1"/>
    <col min="13581" max="13581" width="1.453125" customWidth="1"/>
    <col min="13582" max="13582" width="5.54296875" customWidth="1"/>
    <col min="13583" max="13583" width="1.453125" customWidth="1"/>
    <col min="13584" max="13584" width="5.54296875" customWidth="1"/>
    <col min="13585" max="13585" width="1.453125" customWidth="1"/>
    <col min="13586" max="13586" width="5.54296875" customWidth="1"/>
    <col min="13587" max="13587" width="1.453125" customWidth="1"/>
    <col min="13588" max="13588" width="5.54296875" customWidth="1"/>
    <col min="13589" max="13589" width="1.453125" customWidth="1"/>
    <col min="13590" max="13590" width="5.54296875" customWidth="1"/>
    <col min="13591" max="13591" width="1.453125" customWidth="1"/>
    <col min="13592" max="13592" width="5.54296875" customWidth="1"/>
    <col min="13593" max="13593" width="1.453125" customWidth="1"/>
    <col min="13594" max="13594" width="5.54296875" customWidth="1"/>
    <col min="13595" max="13595" width="1.453125" customWidth="1"/>
    <col min="13596" max="13596" width="5.54296875" customWidth="1"/>
    <col min="13597" max="13597" width="1.453125" customWidth="1"/>
    <col min="13598" max="13598" width="5.54296875" customWidth="1"/>
    <col min="13599" max="13599" width="1.453125" customWidth="1"/>
    <col min="13600" max="13600" width="5.54296875" customWidth="1"/>
    <col min="13601" max="13601" width="1.453125" customWidth="1"/>
    <col min="13602" max="13602" width="5.54296875" customWidth="1"/>
    <col min="13603" max="13603" width="1.453125" customWidth="1"/>
    <col min="13604" max="13604" width="5.54296875" customWidth="1"/>
    <col min="13605" max="13605" width="1.453125" customWidth="1"/>
    <col min="13606" max="13606" width="5.54296875" customWidth="1"/>
    <col min="13607" max="13607" width="1.453125" customWidth="1"/>
    <col min="13608" max="13608" width="5.54296875" customWidth="1"/>
    <col min="13609" max="13609" width="1.453125" customWidth="1"/>
    <col min="13610" max="13610" width="5.54296875" customWidth="1"/>
    <col min="13611" max="13611" width="1.453125" customWidth="1"/>
    <col min="13612" max="13612" width="5.54296875" customWidth="1"/>
    <col min="13613" max="13613" width="1.453125" customWidth="1"/>
    <col min="13614" max="13614" width="5.54296875" customWidth="1"/>
    <col min="13615" max="13615" width="1.453125" customWidth="1"/>
    <col min="13616" max="13616" width="5.54296875" customWidth="1"/>
    <col min="13617" max="13617" width="1.453125" customWidth="1"/>
    <col min="13776" max="13777" width="0" hidden="1" customWidth="1"/>
    <col min="13778" max="13778" width="8.54296875" customWidth="1"/>
    <col min="13779" max="13779" width="31.90625" customWidth="1"/>
    <col min="13780" max="13780" width="8.453125" customWidth="1"/>
    <col min="13781" max="13781" width="6.54296875" customWidth="1"/>
    <col min="13782" max="13782" width="1.453125" customWidth="1"/>
    <col min="13783" max="13783" width="6.54296875" customWidth="1"/>
    <col min="13784" max="13784" width="1.453125" customWidth="1"/>
    <col min="13785" max="13785" width="6.54296875" customWidth="1"/>
    <col min="13786" max="13786" width="1.453125" customWidth="1"/>
    <col min="13787" max="13787" width="6.54296875" customWidth="1"/>
    <col min="13788" max="13788" width="1.453125" customWidth="1"/>
    <col min="13789" max="13789" width="6.54296875" customWidth="1"/>
    <col min="13790" max="13790" width="1.453125" customWidth="1"/>
    <col min="13791" max="13791" width="6.453125" customWidth="1"/>
    <col min="13792" max="13792" width="1.453125" customWidth="1"/>
    <col min="13793" max="13793" width="6.54296875" customWidth="1"/>
    <col min="13794" max="13794" width="1.453125" customWidth="1"/>
    <col min="13795" max="13795" width="6.54296875" customWidth="1"/>
    <col min="13796" max="13796" width="1.453125" customWidth="1"/>
    <col min="13797" max="13797" width="6.54296875" customWidth="1"/>
    <col min="13798" max="13798" width="1.453125" customWidth="1"/>
    <col min="13799" max="13799" width="6.54296875" customWidth="1"/>
    <col min="13800" max="13800" width="1.453125" customWidth="1"/>
    <col min="13801" max="13801" width="6.54296875" customWidth="1"/>
    <col min="13802" max="13802" width="1.453125" customWidth="1"/>
    <col min="13803" max="13803" width="6.54296875" customWidth="1"/>
    <col min="13804" max="13804" width="1.453125" customWidth="1"/>
    <col min="13805" max="13805" width="6.54296875" customWidth="1"/>
    <col min="13806" max="13806" width="1.453125" customWidth="1"/>
    <col min="13807" max="13807" width="6.54296875" customWidth="1"/>
    <col min="13808" max="13808" width="1.453125" customWidth="1"/>
    <col min="13809" max="13809" width="6.54296875" customWidth="1"/>
    <col min="13810" max="13810" width="1.453125" customWidth="1"/>
    <col min="13811" max="13811" width="6.54296875" customWidth="1"/>
    <col min="13812" max="13812" width="1.453125" customWidth="1"/>
    <col min="13813" max="13813" width="6.54296875" customWidth="1"/>
    <col min="13814" max="13814" width="1.453125" customWidth="1"/>
    <col min="13815" max="13815" width="6.54296875" customWidth="1"/>
    <col min="13816" max="13816" width="1.453125" customWidth="1"/>
    <col min="13817" max="13817" width="6.54296875" customWidth="1"/>
    <col min="13818" max="13818" width="1.453125" customWidth="1"/>
    <col min="13819" max="13819" width="6.54296875" customWidth="1"/>
    <col min="13820" max="13820" width="1.453125" customWidth="1"/>
    <col min="13821" max="13821" width="6.54296875" customWidth="1"/>
    <col min="13822" max="13822" width="1.453125" customWidth="1"/>
    <col min="13823" max="13823" width="6.54296875" customWidth="1"/>
    <col min="13824" max="13824" width="1.453125" customWidth="1"/>
    <col min="13825" max="13825" width="8.984375E-2" customWidth="1"/>
    <col min="13826" max="13826" width="3.453125" customWidth="1"/>
    <col min="13827" max="13827" width="5.453125" customWidth="1"/>
    <col min="13828" max="13828" width="42.453125" customWidth="1"/>
    <col min="13829" max="13829" width="8" customWidth="1"/>
    <col min="13830" max="13830" width="6.453125" customWidth="1"/>
    <col min="13831" max="13831" width="1.453125" customWidth="1"/>
    <col min="13832" max="13832" width="6.453125" customWidth="1"/>
    <col min="13833" max="13833" width="1.453125" customWidth="1"/>
    <col min="13834" max="13834" width="5.54296875" customWidth="1"/>
    <col min="13835" max="13835" width="1.453125" customWidth="1"/>
    <col min="13836" max="13836" width="5.54296875" customWidth="1"/>
    <col min="13837" max="13837" width="1.453125" customWidth="1"/>
    <col min="13838" max="13838" width="5.54296875" customWidth="1"/>
    <col min="13839" max="13839" width="1.453125" customWidth="1"/>
    <col min="13840" max="13840" width="5.54296875" customWidth="1"/>
    <col min="13841" max="13841" width="1.453125" customWidth="1"/>
    <col min="13842" max="13842" width="5.54296875" customWidth="1"/>
    <col min="13843" max="13843" width="1.453125" customWidth="1"/>
    <col min="13844" max="13844" width="5.54296875" customWidth="1"/>
    <col min="13845" max="13845" width="1.453125" customWidth="1"/>
    <col min="13846" max="13846" width="5.54296875" customWidth="1"/>
    <col min="13847" max="13847" width="1.453125" customWidth="1"/>
    <col min="13848" max="13848" width="5.54296875" customWidth="1"/>
    <col min="13849" max="13849" width="1.453125" customWidth="1"/>
    <col min="13850" max="13850" width="5.54296875" customWidth="1"/>
    <col min="13851" max="13851" width="1.453125" customWidth="1"/>
    <col min="13852" max="13852" width="5.54296875" customWidth="1"/>
    <col min="13853" max="13853" width="1.453125" customWidth="1"/>
    <col min="13854" max="13854" width="5.54296875" customWidth="1"/>
    <col min="13855" max="13855" width="1.453125" customWidth="1"/>
    <col min="13856" max="13856" width="5.54296875" customWidth="1"/>
    <col min="13857" max="13857" width="1.453125" customWidth="1"/>
    <col min="13858" max="13858" width="5.54296875" customWidth="1"/>
    <col min="13859" max="13859" width="1.453125" customWidth="1"/>
    <col min="13860" max="13860" width="5.54296875" customWidth="1"/>
    <col min="13861" max="13861" width="1.453125" customWidth="1"/>
    <col min="13862" max="13862" width="5.54296875" customWidth="1"/>
    <col min="13863" max="13863" width="1.453125" customWidth="1"/>
    <col min="13864" max="13864" width="5.54296875" customWidth="1"/>
    <col min="13865" max="13865" width="1.453125" customWidth="1"/>
    <col min="13866" max="13866" width="5.54296875" customWidth="1"/>
    <col min="13867" max="13867" width="1.453125" customWidth="1"/>
    <col min="13868" max="13868" width="5.54296875" customWidth="1"/>
    <col min="13869" max="13869" width="1.453125" customWidth="1"/>
    <col min="13870" max="13870" width="5.54296875" customWidth="1"/>
    <col min="13871" max="13871" width="1.453125" customWidth="1"/>
    <col min="13872" max="13872" width="5.54296875" customWidth="1"/>
    <col min="13873" max="13873" width="1.453125" customWidth="1"/>
    <col min="14032" max="14033" width="0" hidden="1" customWidth="1"/>
    <col min="14034" max="14034" width="8.54296875" customWidth="1"/>
    <col min="14035" max="14035" width="31.90625" customWidth="1"/>
    <col min="14036" max="14036" width="8.453125" customWidth="1"/>
    <col min="14037" max="14037" width="6.54296875" customWidth="1"/>
    <col min="14038" max="14038" width="1.453125" customWidth="1"/>
    <col min="14039" max="14039" width="6.54296875" customWidth="1"/>
    <col min="14040" max="14040" width="1.453125" customWidth="1"/>
    <col min="14041" max="14041" width="6.54296875" customWidth="1"/>
    <col min="14042" max="14042" width="1.453125" customWidth="1"/>
    <col min="14043" max="14043" width="6.54296875" customWidth="1"/>
    <col min="14044" max="14044" width="1.453125" customWidth="1"/>
    <col min="14045" max="14045" width="6.54296875" customWidth="1"/>
    <col min="14046" max="14046" width="1.453125" customWidth="1"/>
    <col min="14047" max="14047" width="6.453125" customWidth="1"/>
    <col min="14048" max="14048" width="1.453125" customWidth="1"/>
    <col min="14049" max="14049" width="6.54296875" customWidth="1"/>
    <col min="14050" max="14050" width="1.453125" customWidth="1"/>
    <col min="14051" max="14051" width="6.54296875" customWidth="1"/>
    <col min="14052" max="14052" width="1.453125" customWidth="1"/>
    <col min="14053" max="14053" width="6.54296875" customWidth="1"/>
    <col min="14054" max="14054" width="1.453125" customWidth="1"/>
    <col min="14055" max="14055" width="6.54296875" customWidth="1"/>
    <col min="14056" max="14056" width="1.453125" customWidth="1"/>
    <col min="14057" max="14057" width="6.54296875" customWidth="1"/>
    <col min="14058" max="14058" width="1.453125" customWidth="1"/>
    <col min="14059" max="14059" width="6.54296875" customWidth="1"/>
    <col min="14060" max="14060" width="1.453125" customWidth="1"/>
    <col min="14061" max="14061" width="6.54296875" customWidth="1"/>
    <col min="14062" max="14062" width="1.453125" customWidth="1"/>
    <col min="14063" max="14063" width="6.54296875" customWidth="1"/>
    <col min="14064" max="14064" width="1.453125" customWidth="1"/>
    <col min="14065" max="14065" width="6.54296875" customWidth="1"/>
    <col min="14066" max="14066" width="1.453125" customWidth="1"/>
    <col min="14067" max="14067" width="6.54296875" customWidth="1"/>
    <col min="14068" max="14068" width="1.453125" customWidth="1"/>
    <col min="14069" max="14069" width="6.54296875" customWidth="1"/>
    <col min="14070" max="14070" width="1.453125" customWidth="1"/>
    <col min="14071" max="14071" width="6.54296875" customWidth="1"/>
    <col min="14072" max="14072" width="1.453125" customWidth="1"/>
    <col min="14073" max="14073" width="6.54296875" customWidth="1"/>
    <col min="14074" max="14074" width="1.453125" customWidth="1"/>
    <col min="14075" max="14075" width="6.54296875" customWidth="1"/>
    <col min="14076" max="14076" width="1.453125" customWidth="1"/>
    <col min="14077" max="14077" width="6.54296875" customWidth="1"/>
    <col min="14078" max="14078" width="1.453125" customWidth="1"/>
    <col min="14079" max="14079" width="6.54296875" customWidth="1"/>
    <col min="14080" max="14080" width="1.453125" customWidth="1"/>
    <col min="14081" max="14081" width="8.984375E-2" customWidth="1"/>
    <col min="14082" max="14082" width="3.453125" customWidth="1"/>
    <col min="14083" max="14083" width="5.453125" customWidth="1"/>
    <col min="14084" max="14084" width="42.453125" customWidth="1"/>
    <col min="14085" max="14085" width="8" customWidth="1"/>
    <col min="14086" max="14086" width="6.453125" customWidth="1"/>
    <col min="14087" max="14087" width="1.453125" customWidth="1"/>
    <col min="14088" max="14088" width="6.453125" customWidth="1"/>
    <col min="14089" max="14089" width="1.453125" customWidth="1"/>
    <col min="14090" max="14090" width="5.54296875" customWidth="1"/>
    <col min="14091" max="14091" width="1.453125" customWidth="1"/>
    <col min="14092" max="14092" width="5.54296875" customWidth="1"/>
    <col min="14093" max="14093" width="1.453125" customWidth="1"/>
    <col min="14094" max="14094" width="5.54296875" customWidth="1"/>
    <col min="14095" max="14095" width="1.453125" customWidth="1"/>
    <col min="14096" max="14096" width="5.54296875" customWidth="1"/>
    <col min="14097" max="14097" width="1.453125" customWidth="1"/>
    <col min="14098" max="14098" width="5.54296875" customWidth="1"/>
    <col min="14099" max="14099" width="1.453125" customWidth="1"/>
    <col min="14100" max="14100" width="5.54296875" customWidth="1"/>
    <col min="14101" max="14101" width="1.453125" customWidth="1"/>
    <col min="14102" max="14102" width="5.54296875" customWidth="1"/>
    <col min="14103" max="14103" width="1.453125" customWidth="1"/>
    <col min="14104" max="14104" width="5.54296875" customWidth="1"/>
    <col min="14105" max="14105" width="1.453125" customWidth="1"/>
    <col min="14106" max="14106" width="5.54296875" customWidth="1"/>
    <col min="14107" max="14107" width="1.453125" customWidth="1"/>
    <col min="14108" max="14108" width="5.54296875" customWidth="1"/>
    <col min="14109" max="14109" width="1.453125" customWidth="1"/>
    <col min="14110" max="14110" width="5.54296875" customWidth="1"/>
    <col min="14111" max="14111" width="1.453125" customWidth="1"/>
    <col min="14112" max="14112" width="5.54296875" customWidth="1"/>
    <col min="14113" max="14113" width="1.453125" customWidth="1"/>
    <col min="14114" max="14114" width="5.54296875" customWidth="1"/>
    <col min="14115" max="14115" width="1.453125" customWidth="1"/>
    <col min="14116" max="14116" width="5.54296875" customWidth="1"/>
    <col min="14117" max="14117" width="1.453125" customWidth="1"/>
    <col min="14118" max="14118" width="5.54296875" customWidth="1"/>
    <col min="14119" max="14119" width="1.453125" customWidth="1"/>
    <col min="14120" max="14120" width="5.54296875" customWidth="1"/>
    <col min="14121" max="14121" width="1.453125" customWidth="1"/>
    <col min="14122" max="14122" width="5.54296875" customWidth="1"/>
    <col min="14123" max="14123" width="1.453125" customWidth="1"/>
    <col min="14124" max="14124" width="5.54296875" customWidth="1"/>
    <col min="14125" max="14125" width="1.453125" customWidth="1"/>
    <col min="14126" max="14126" width="5.54296875" customWidth="1"/>
    <col min="14127" max="14127" width="1.453125" customWidth="1"/>
    <col min="14128" max="14128" width="5.54296875" customWidth="1"/>
    <col min="14129" max="14129" width="1.453125" customWidth="1"/>
    <col min="14288" max="14289" width="0" hidden="1" customWidth="1"/>
    <col min="14290" max="14290" width="8.54296875" customWidth="1"/>
    <col min="14291" max="14291" width="31.90625" customWidth="1"/>
    <col min="14292" max="14292" width="8.453125" customWidth="1"/>
    <col min="14293" max="14293" width="6.54296875" customWidth="1"/>
    <col min="14294" max="14294" width="1.453125" customWidth="1"/>
    <col min="14295" max="14295" width="6.54296875" customWidth="1"/>
    <col min="14296" max="14296" width="1.453125" customWidth="1"/>
    <col min="14297" max="14297" width="6.54296875" customWidth="1"/>
    <col min="14298" max="14298" width="1.453125" customWidth="1"/>
    <col min="14299" max="14299" width="6.54296875" customWidth="1"/>
    <col min="14300" max="14300" width="1.453125" customWidth="1"/>
    <col min="14301" max="14301" width="6.54296875" customWidth="1"/>
    <col min="14302" max="14302" width="1.453125" customWidth="1"/>
    <col min="14303" max="14303" width="6.453125" customWidth="1"/>
    <col min="14304" max="14304" width="1.453125" customWidth="1"/>
    <col min="14305" max="14305" width="6.54296875" customWidth="1"/>
    <col min="14306" max="14306" width="1.453125" customWidth="1"/>
    <col min="14307" max="14307" width="6.54296875" customWidth="1"/>
    <col min="14308" max="14308" width="1.453125" customWidth="1"/>
    <col min="14309" max="14309" width="6.54296875" customWidth="1"/>
    <col min="14310" max="14310" width="1.453125" customWidth="1"/>
    <col min="14311" max="14311" width="6.54296875" customWidth="1"/>
    <col min="14312" max="14312" width="1.453125" customWidth="1"/>
    <col min="14313" max="14313" width="6.54296875" customWidth="1"/>
    <col min="14314" max="14314" width="1.453125" customWidth="1"/>
    <col min="14315" max="14315" width="6.54296875" customWidth="1"/>
    <col min="14316" max="14316" width="1.453125" customWidth="1"/>
    <col min="14317" max="14317" width="6.54296875" customWidth="1"/>
    <col min="14318" max="14318" width="1.453125" customWidth="1"/>
    <col min="14319" max="14319" width="6.54296875" customWidth="1"/>
    <col min="14320" max="14320" width="1.453125" customWidth="1"/>
    <col min="14321" max="14321" width="6.54296875" customWidth="1"/>
    <col min="14322" max="14322" width="1.453125" customWidth="1"/>
    <col min="14323" max="14323" width="6.54296875" customWidth="1"/>
    <col min="14324" max="14324" width="1.453125" customWidth="1"/>
    <col min="14325" max="14325" width="6.54296875" customWidth="1"/>
    <col min="14326" max="14326" width="1.453125" customWidth="1"/>
    <col min="14327" max="14327" width="6.54296875" customWidth="1"/>
    <col min="14328" max="14328" width="1.453125" customWidth="1"/>
    <col min="14329" max="14329" width="6.54296875" customWidth="1"/>
    <col min="14330" max="14330" width="1.453125" customWidth="1"/>
    <col min="14331" max="14331" width="6.54296875" customWidth="1"/>
    <col min="14332" max="14332" width="1.453125" customWidth="1"/>
    <col min="14333" max="14333" width="6.54296875" customWidth="1"/>
    <col min="14334" max="14334" width="1.453125" customWidth="1"/>
    <col min="14335" max="14335" width="6.54296875" customWidth="1"/>
    <col min="14336" max="14336" width="1.453125" customWidth="1"/>
    <col min="14337" max="14337" width="8.984375E-2" customWidth="1"/>
    <col min="14338" max="14338" width="3.453125" customWidth="1"/>
    <col min="14339" max="14339" width="5.453125" customWidth="1"/>
    <col min="14340" max="14340" width="42.453125" customWidth="1"/>
    <col min="14341" max="14341" width="8" customWidth="1"/>
    <col min="14342" max="14342" width="6.453125" customWidth="1"/>
    <col min="14343" max="14343" width="1.453125" customWidth="1"/>
    <col min="14344" max="14344" width="6.453125" customWidth="1"/>
    <col min="14345" max="14345" width="1.453125" customWidth="1"/>
    <col min="14346" max="14346" width="5.54296875" customWidth="1"/>
    <col min="14347" max="14347" width="1.453125" customWidth="1"/>
    <col min="14348" max="14348" width="5.54296875" customWidth="1"/>
    <col min="14349" max="14349" width="1.453125" customWidth="1"/>
    <col min="14350" max="14350" width="5.54296875" customWidth="1"/>
    <col min="14351" max="14351" width="1.453125" customWidth="1"/>
    <col min="14352" max="14352" width="5.54296875" customWidth="1"/>
    <col min="14353" max="14353" width="1.453125" customWidth="1"/>
    <col min="14354" max="14354" width="5.54296875" customWidth="1"/>
    <col min="14355" max="14355" width="1.453125" customWidth="1"/>
    <col min="14356" max="14356" width="5.54296875" customWidth="1"/>
    <col min="14357" max="14357" width="1.453125" customWidth="1"/>
    <col min="14358" max="14358" width="5.54296875" customWidth="1"/>
    <col min="14359" max="14359" width="1.453125" customWidth="1"/>
    <col min="14360" max="14360" width="5.54296875" customWidth="1"/>
    <col min="14361" max="14361" width="1.453125" customWidth="1"/>
    <col min="14362" max="14362" width="5.54296875" customWidth="1"/>
    <col min="14363" max="14363" width="1.453125" customWidth="1"/>
    <col min="14364" max="14364" width="5.54296875" customWidth="1"/>
    <col min="14365" max="14365" width="1.453125" customWidth="1"/>
    <col min="14366" max="14366" width="5.54296875" customWidth="1"/>
    <col min="14367" max="14367" width="1.453125" customWidth="1"/>
    <col min="14368" max="14368" width="5.54296875" customWidth="1"/>
    <col min="14369" max="14369" width="1.453125" customWidth="1"/>
    <col min="14370" max="14370" width="5.54296875" customWidth="1"/>
    <col min="14371" max="14371" width="1.453125" customWidth="1"/>
    <col min="14372" max="14372" width="5.54296875" customWidth="1"/>
    <col min="14373" max="14373" width="1.453125" customWidth="1"/>
    <col min="14374" max="14374" width="5.54296875" customWidth="1"/>
    <col min="14375" max="14375" width="1.453125" customWidth="1"/>
    <col min="14376" max="14376" width="5.54296875" customWidth="1"/>
    <col min="14377" max="14377" width="1.453125" customWidth="1"/>
    <col min="14378" max="14378" width="5.54296875" customWidth="1"/>
    <col min="14379" max="14379" width="1.453125" customWidth="1"/>
    <col min="14380" max="14380" width="5.54296875" customWidth="1"/>
    <col min="14381" max="14381" width="1.453125" customWidth="1"/>
    <col min="14382" max="14382" width="5.54296875" customWidth="1"/>
    <col min="14383" max="14383" width="1.453125" customWidth="1"/>
    <col min="14384" max="14384" width="5.54296875" customWidth="1"/>
    <col min="14385" max="14385" width="1.453125" customWidth="1"/>
    <col min="14544" max="14545" width="0" hidden="1" customWidth="1"/>
    <col min="14546" max="14546" width="8.54296875" customWidth="1"/>
    <col min="14547" max="14547" width="31.90625" customWidth="1"/>
    <col min="14548" max="14548" width="8.453125" customWidth="1"/>
    <col min="14549" max="14549" width="6.54296875" customWidth="1"/>
    <col min="14550" max="14550" width="1.453125" customWidth="1"/>
    <col min="14551" max="14551" width="6.54296875" customWidth="1"/>
    <col min="14552" max="14552" width="1.453125" customWidth="1"/>
    <col min="14553" max="14553" width="6.54296875" customWidth="1"/>
    <col min="14554" max="14554" width="1.453125" customWidth="1"/>
    <col min="14555" max="14555" width="6.54296875" customWidth="1"/>
    <col min="14556" max="14556" width="1.453125" customWidth="1"/>
    <col min="14557" max="14557" width="6.54296875" customWidth="1"/>
    <col min="14558" max="14558" width="1.453125" customWidth="1"/>
    <col min="14559" max="14559" width="6.453125" customWidth="1"/>
    <col min="14560" max="14560" width="1.453125" customWidth="1"/>
    <col min="14561" max="14561" width="6.54296875" customWidth="1"/>
    <col min="14562" max="14562" width="1.453125" customWidth="1"/>
    <col min="14563" max="14563" width="6.54296875" customWidth="1"/>
    <col min="14564" max="14564" width="1.453125" customWidth="1"/>
    <col min="14565" max="14565" width="6.54296875" customWidth="1"/>
    <col min="14566" max="14566" width="1.453125" customWidth="1"/>
    <col min="14567" max="14567" width="6.54296875" customWidth="1"/>
    <col min="14568" max="14568" width="1.453125" customWidth="1"/>
    <col min="14569" max="14569" width="6.54296875" customWidth="1"/>
    <col min="14570" max="14570" width="1.453125" customWidth="1"/>
    <col min="14571" max="14571" width="6.54296875" customWidth="1"/>
    <col min="14572" max="14572" width="1.453125" customWidth="1"/>
    <col min="14573" max="14573" width="6.54296875" customWidth="1"/>
    <col min="14574" max="14574" width="1.453125" customWidth="1"/>
    <col min="14575" max="14575" width="6.54296875" customWidth="1"/>
    <col min="14576" max="14576" width="1.453125" customWidth="1"/>
    <col min="14577" max="14577" width="6.54296875" customWidth="1"/>
    <col min="14578" max="14578" width="1.453125" customWidth="1"/>
    <col min="14579" max="14579" width="6.54296875" customWidth="1"/>
    <col min="14580" max="14580" width="1.453125" customWidth="1"/>
    <col min="14581" max="14581" width="6.54296875" customWidth="1"/>
    <col min="14582" max="14582" width="1.453125" customWidth="1"/>
    <col min="14583" max="14583" width="6.54296875" customWidth="1"/>
    <col min="14584" max="14584" width="1.453125" customWidth="1"/>
    <col min="14585" max="14585" width="6.54296875" customWidth="1"/>
    <col min="14586" max="14586" width="1.453125" customWidth="1"/>
    <col min="14587" max="14587" width="6.54296875" customWidth="1"/>
    <col min="14588" max="14588" width="1.453125" customWidth="1"/>
    <col min="14589" max="14589" width="6.54296875" customWidth="1"/>
    <col min="14590" max="14590" width="1.453125" customWidth="1"/>
    <col min="14591" max="14591" width="6.54296875" customWidth="1"/>
    <col min="14592" max="14592" width="1.453125" customWidth="1"/>
    <col min="14593" max="14593" width="8.984375E-2" customWidth="1"/>
    <col min="14594" max="14594" width="3.453125" customWidth="1"/>
    <col min="14595" max="14595" width="5.453125" customWidth="1"/>
    <col min="14596" max="14596" width="42.453125" customWidth="1"/>
    <col min="14597" max="14597" width="8" customWidth="1"/>
    <col min="14598" max="14598" width="6.453125" customWidth="1"/>
    <col min="14599" max="14599" width="1.453125" customWidth="1"/>
    <col min="14600" max="14600" width="6.453125" customWidth="1"/>
    <col min="14601" max="14601" width="1.453125" customWidth="1"/>
    <col min="14602" max="14602" width="5.54296875" customWidth="1"/>
    <col min="14603" max="14603" width="1.453125" customWidth="1"/>
    <col min="14604" max="14604" width="5.54296875" customWidth="1"/>
    <col min="14605" max="14605" width="1.453125" customWidth="1"/>
    <col min="14606" max="14606" width="5.54296875" customWidth="1"/>
    <col min="14607" max="14607" width="1.453125" customWidth="1"/>
    <col min="14608" max="14608" width="5.54296875" customWidth="1"/>
    <col min="14609" max="14609" width="1.453125" customWidth="1"/>
    <col min="14610" max="14610" width="5.54296875" customWidth="1"/>
    <col min="14611" max="14611" width="1.453125" customWidth="1"/>
    <col min="14612" max="14612" width="5.54296875" customWidth="1"/>
    <col min="14613" max="14613" width="1.453125" customWidth="1"/>
    <col min="14614" max="14614" width="5.54296875" customWidth="1"/>
    <col min="14615" max="14615" width="1.453125" customWidth="1"/>
    <col min="14616" max="14616" width="5.54296875" customWidth="1"/>
    <col min="14617" max="14617" width="1.453125" customWidth="1"/>
    <col min="14618" max="14618" width="5.54296875" customWidth="1"/>
    <col min="14619" max="14619" width="1.453125" customWidth="1"/>
    <col min="14620" max="14620" width="5.54296875" customWidth="1"/>
    <col min="14621" max="14621" width="1.453125" customWidth="1"/>
    <col min="14622" max="14622" width="5.54296875" customWidth="1"/>
    <col min="14623" max="14623" width="1.453125" customWidth="1"/>
    <col min="14624" max="14624" width="5.54296875" customWidth="1"/>
    <col min="14625" max="14625" width="1.453125" customWidth="1"/>
    <col min="14626" max="14626" width="5.54296875" customWidth="1"/>
    <col min="14627" max="14627" width="1.453125" customWidth="1"/>
    <col min="14628" max="14628" width="5.54296875" customWidth="1"/>
    <col min="14629" max="14629" width="1.453125" customWidth="1"/>
    <col min="14630" max="14630" width="5.54296875" customWidth="1"/>
    <col min="14631" max="14631" width="1.453125" customWidth="1"/>
    <col min="14632" max="14632" width="5.54296875" customWidth="1"/>
    <col min="14633" max="14633" width="1.453125" customWidth="1"/>
    <col min="14634" max="14634" width="5.54296875" customWidth="1"/>
    <col min="14635" max="14635" width="1.453125" customWidth="1"/>
    <col min="14636" max="14636" width="5.54296875" customWidth="1"/>
    <col min="14637" max="14637" width="1.453125" customWidth="1"/>
    <col min="14638" max="14638" width="5.54296875" customWidth="1"/>
    <col min="14639" max="14639" width="1.453125" customWidth="1"/>
    <col min="14640" max="14640" width="5.54296875" customWidth="1"/>
    <col min="14641" max="14641" width="1.453125" customWidth="1"/>
    <col min="14800" max="14801" width="0" hidden="1" customWidth="1"/>
    <col min="14802" max="14802" width="8.54296875" customWidth="1"/>
    <col min="14803" max="14803" width="31.90625" customWidth="1"/>
    <col min="14804" max="14804" width="8.453125" customWidth="1"/>
    <col min="14805" max="14805" width="6.54296875" customWidth="1"/>
    <col min="14806" max="14806" width="1.453125" customWidth="1"/>
    <col min="14807" max="14807" width="6.54296875" customWidth="1"/>
    <col min="14808" max="14808" width="1.453125" customWidth="1"/>
    <col min="14809" max="14809" width="6.54296875" customWidth="1"/>
    <col min="14810" max="14810" width="1.453125" customWidth="1"/>
    <col min="14811" max="14811" width="6.54296875" customWidth="1"/>
    <col min="14812" max="14812" width="1.453125" customWidth="1"/>
    <col min="14813" max="14813" width="6.54296875" customWidth="1"/>
    <col min="14814" max="14814" width="1.453125" customWidth="1"/>
    <col min="14815" max="14815" width="6.453125" customWidth="1"/>
    <col min="14816" max="14816" width="1.453125" customWidth="1"/>
    <col min="14817" max="14817" width="6.54296875" customWidth="1"/>
    <col min="14818" max="14818" width="1.453125" customWidth="1"/>
    <col min="14819" max="14819" width="6.54296875" customWidth="1"/>
    <col min="14820" max="14820" width="1.453125" customWidth="1"/>
    <col min="14821" max="14821" width="6.54296875" customWidth="1"/>
    <col min="14822" max="14822" width="1.453125" customWidth="1"/>
    <col min="14823" max="14823" width="6.54296875" customWidth="1"/>
    <col min="14824" max="14824" width="1.453125" customWidth="1"/>
    <col min="14825" max="14825" width="6.54296875" customWidth="1"/>
    <col min="14826" max="14826" width="1.453125" customWidth="1"/>
    <col min="14827" max="14827" width="6.54296875" customWidth="1"/>
    <col min="14828" max="14828" width="1.453125" customWidth="1"/>
    <col min="14829" max="14829" width="6.54296875" customWidth="1"/>
    <col min="14830" max="14830" width="1.453125" customWidth="1"/>
    <col min="14831" max="14831" width="6.54296875" customWidth="1"/>
    <col min="14832" max="14832" width="1.453125" customWidth="1"/>
    <col min="14833" max="14833" width="6.54296875" customWidth="1"/>
    <col min="14834" max="14834" width="1.453125" customWidth="1"/>
    <col min="14835" max="14835" width="6.54296875" customWidth="1"/>
    <col min="14836" max="14836" width="1.453125" customWidth="1"/>
    <col min="14837" max="14837" width="6.54296875" customWidth="1"/>
    <col min="14838" max="14838" width="1.453125" customWidth="1"/>
    <col min="14839" max="14839" width="6.54296875" customWidth="1"/>
    <col min="14840" max="14840" width="1.453125" customWidth="1"/>
    <col min="14841" max="14841" width="6.54296875" customWidth="1"/>
    <col min="14842" max="14842" width="1.453125" customWidth="1"/>
    <col min="14843" max="14843" width="6.54296875" customWidth="1"/>
    <col min="14844" max="14844" width="1.453125" customWidth="1"/>
    <col min="14845" max="14845" width="6.54296875" customWidth="1"/>
    <col min="14846" max="14846" width="1.453125" customWidth="1"/>
    <col min="14847" max="14847" width="6.54296875" customWidth="1"/>
    <col min="14848" max="14848" width="1.453125" customWidth="1"/>
    <col min="14849" max="14849" width="8.984375E-2" customWidth="1"/>
    <col min="14850" max="14850" width="3.453125" customWidth="1"/>
    <col min="14851" max="14851" width="5.453125" customWidth="1"/>
    <col min="14852" max="14852" width="42.453125" customWidth="1"/>
    <col min="14853" max="14853" width="8" customWidth="1"/>
    <col min="14854" max="14854" width="6.453125" customWidth="1"/>
    <col min="14855" max="14855" width="1.453125" customWidth="1"/>
    <col min="14856" max="14856" width="6.453125" customWidth="1"/>
    <col min="14857" max="14857" width="1.453125" customWidth="1"/>
    <col min="14858" max="14858" width="5.54296875" customWidth="1"/>
    <col min="14859" max="14859" width="1.453125" customWidth="1"/>
    <col min="14860" max="14860" width="5.54296875" customWidth="1"/>
    <col min="14861" max="14861" width="1.453125" customWidth="1"/>
    <col min="14862" max="14862" width="5.54296875" customWidth="1"/>
    <col min="14863" max="14863" width="1.453125" customWidth="1"/>
    <col min="14864" max="14864" width="5.54296875" customWidth="1"/>
    <col min="14865" max="14865" width="1.453125" customWidth="1"/>
    <col min="14866" max="14866" width="5.54296875" customWidth="1"/>
    <col min="14867" max="14867" width="1.453125" customWidth="1"/>
    <col min="14868" max="14868" width="5.54296875" customWidth="1"/>
    <col min="14869" max="14869" width="1.453125" customWidth="1"/>
    <col min="14870" max="14870" width="5.54296875" customWidth="1"/>
    <col min="14871" max="14871" width="1.453125" customWidth="1"/>
    <col min="14872" max="14872" width="5.54296875" customWidth="1"/>
    <col min="14873" max="14873" width="1.453125" customWidth="1"/>
    <col min="14874" max="14874" width="5.54296875" customWidth="1"/>
    <col min="14875" max="14875" width="1.453125" customWidth="1"/>
    <col min="14876" max="14876" width="5.54296875" customWidth="1"/>
    <col min="14877" max="14877" width="1.453125" customWidth="1"/>
    <col min="14878" max="14878" width="5.54296875" customWidth="1"/>
    <col min="14879" max="14879" width="1.453125" customWidth="1"/>
    <col min="14880" max="14880" width="5.54296875" customWidth="1"/>
    <col min="14881" max="14881" width="1.453125" customWidth="1"/>
    <col min="14882" max="14882" width="5.54296875" customWidth="1"/>
    <col min="14883" max="14883" width="1.453125" customWidth="1"/>
    <col min="14884" max="14884" width="5.54296875" customWidth="1"/>
    <col min="14885" max="14885" width="1.453125" customWidth="1"/>
    <col min="14886" max="14886" width="5.54296875" customWidth="1"/>
    <col min="14887" max="14887" width="1.453125" customWidth="1"/>
    <col min="14888" max="14888" width="5.54296875" customWidth="1"/>
    <col min="14889" max="14889" width="1.453125" customWidth="1"/>
    <col min="14890" max="14890" width="5.54296875" customWidth="1"/>
    <col min="14891" max="14891" width="1.453125" customWidth="1"/>
    <col min="14892" max="14892" width="5.54296875" customWidth="1"/>
    <col min="14893" max="14893" width="1.453125" customWidth="1"/>
    <col min="14894" max="14894" width="5.54296875" customWidth="1"/>
    <col min="14895" max="14895" width="1.453125" customWidth="1"/>
    <col min="14896" max="14896" width="5.54296875" customWidth="1"/>
    <col min="14897" max="14897" width="1.453125" customWidth="1"/>
    <col min="15056" max="15057" width="0" hidden="1" customWidth="1"/>
    <col min="15058" max="15058" width="8.54296875" customWidth="1"/>
    <col min="15059" max="15059" width="31.90625" customWidth="1"/>
    <col min="15060" max="15060" width="8.453125" customWidth="1"/>
    <col min="15061" max="15061" width="6.54296875" customWidth="1"/>
    <col min="15062" max="15062" width="1.453125" customWidth="1"/>
    <col min="15063" max="15063" width="6.54296875" customWidth="1"/>
    <col min="15064" max="15064" width="1.453125" customWidth="1"/>
    <col min="15065" max="15065" width="6.54296875" customWidth="1"/>
    <col min="15066" max="15066" width="1.453125" customWidth="1"/>
    <col min="15067" max="15067" width="6.54296875" customWidth="1"/>
    <col min="15068" max="15068" width="1.453125" customWidth="1"/>
    <col min="15069" max="15069" width="6.54296875" customWidth="1"/>
    <col min="15070" max="15070" width="1.453125" customWidth="1"/>
    <col min="15071" max="15071" width="6.453125" customWidth="1"/>
    <col min="15072" max="15072" width="1.453125" customWidth="1"/>
    <col min="15073" max="15073" width="6.54296875" customWidth="1"/>
    <col min="15074" max="15074" width="1.453125" customWidth="1"/>
    <col min="15075" max="15075" width="6.54296875" customWidth="1"/>
    <col min="15076" max="15076" width="1.453125" customWidth="1"/>
    <col min="15077" max="15077" width="6.54296875" customWidth="1"/>
    <col min="15078" max="15078" width="1.453125" customWidth="1"/>
    <col min="15079" max="15079" width="6.54296875" customWidth="1"/>
    <col min="15080" max="15080" width="1.453125" customWidth="1"/>
    <col min="15081" max="15081" width="6.54296875" customWidth="1"/>
    <col min="15082" max="15082" width="1.453125" customWidth="1"/>
    <col min="15083" max="15083" width="6.54296875" customWidth="1"/>
    <col min="15084" max="15084" width="1.453125" customWidth="1"/>
    <col min="15085" max="15085" width="6.54296875" customWidth="1"/>
    <col min="15086" max="15086" width="1.453125" customWidth="1"/>
    <col min="15087" max="15087" width="6.54296875" customWidth="1"/>
    <col min="15088" max="15088" width="1.453125" customWidth="1"/>
    <col min="15089" max="15089" width="6.54296875" customWidth="1"/>
    <col min="15090" max="15090" width="1.453125" customWidth="1"/>
    <col min="15091" max="15091" width="6.54296875" customWidth="1"/>
    <col min="15092" max="15092" width="1.453125" customWidth="1"/>
    <col min="15093" max="15093" width="6.54296875" customWidth="1"/>
    <col min="15094" max="15094" width="1.453125" customWidth="1"/>
    <col min="15095" max="15095" width="6.54296875" customWidth="1"/>
    <col min="15096" max="15096" width="1.453125" customWidth="1"/>
    <col min="15097" max="15097" width="6.54296875" customWidth="1"/>
    <col min="15098" max="15098" width="1.453125" customWidth="1"/>
    <col min="15099" max="15099" width="6.54296875" customWidth="1"/>
    <col min="15100" max="15100" width="1.453125" customWidth="1"/>
    <col min="15101" max="15101" width="6.54296875" customWidth="1"/>
    <col min="15102" max="15102" width="1.453125" customWidth="1"/>
    <col min="15103" max="15103" width="6.54296875" customWidth="1"/>
    <col min="15104" max="15104" width="1.453125" customWidth="1"/>
    <col min="15105" max="15105" width="8.984375E-2" customWidth="1"/>
    <col min="15106" max="15106" width="3.453125" customWidth="1"/>
    <col min="15107" max="15107" width="5.453125" customWidth="1"/>
    <col min="15108" max="15108" width="42.453125" customWidth="1"/>
    <col min="15109" max="15109" width="8" customWidth="1"/>
    <col min="15110" max="15110" width="6.453125" customWidth="1"/>
    <col min="15111" max="15111" width="1.453125" customWidth="1"/>
    <col min="15112" max="15112" width="6.453125" customWidth="1"/>
    <col min="15113" max="15113" width="1.453125" customWidth="1"/>
    <col min="15114" max="15114" width="5.54296875" customWidth="1"/>
    <col min="15115" max="15115" width="1.453125" customWidth="1"/>
    <col min="15116" max="15116" width="5.54296875" customWidth="1"/>
    <col min="15117" max="15117" width="1.453125" customWidth="1"/>
    <col min="15118" max="15118" width="5.54296875" customWidth="1"/>
    <col min="15119" max="15119" width="1.453125" customWidth="1"/>
    <col min="15120" max="15120" width="5.54296875" customWidth="1"/>
    <col min="15121" max="15121" width="1.453125" customWidth="1"/>
    <col min="15122" max="15122" width="5.54296875" customWidth="1"/>
    <col min="15123" max="15123" width="1.453125" customWidth="1"/>
    <col min="15124" max="15124" width="5.54296875" customWidth="1"/>
    <col min="15125" max="15125" width="1.453125" customWidth="1"/>
    <col min="15126" max="15126" width="5.54296875" customWidth="1"/>
    <col min="15127" max="15127" width="1.453125" customWidth="1"/>
    <col min="15128" max="15128" width="5.54296875" customWidth="1"/>
    <col min="15129" max="15129" width="1.453125" customWidth="1"/>
    <col min="15130" max="15130" width="5.54296875" customWidth="1"/>
    <col min="15131" max="15131" width="1.453125" customWidth="1"/>
    <col min="15132" max="15132" width="5.54296875" customWidth="1"/>
    <col min="15133" max="15133" width="1.453125" customWidth="1"/>
    <col min="15134" max="15134" width="5.54296875" customWidth="1"/>
    <col min="15135" max="15135" width="1.453125" customWidth="1"/>
    <col min="15136" max="15136" width="5.54296875" customWidth="1"/>
    <col min="15137" max="15137" width="1.453125" customWidth="1"/>
    <col min="15138" max="15138" width="5.54296875" customWidth="1"/>
    <col min="15139" max="15139" width="1.453125" customWidth="1"/>
    <col min="15140" max="15140" width="5.54296875" customWidth="1"/>
    <col min="15141" max="15141" width="1.453125" customWidth="1"/>
    <col min="15142" max="15142" width="5.54296875" customWidth="1"/>
    <col min="15143" max="15143" width="1.453125" customWidth="1"/>
    <col min="15144" max="15144" width="5.54296875" customWidth="1"/>
    <col min="15145" max="15145" width="1.453125" customWidth="1"/>
    <col min="15146" max="15146" width="5.54296875" customWidth="1"/>
    <col min="15147" max="15147" width="1.453125" customWidth="1"/>
    <col min="15148" max="15148" width="5.54296875" customWidth="1"/>
    <col min="15149" max="15149" width="1.453125" customWidth="1"/>
    <col min="15150" max="15150" width="5.54296875" customWidth="1"/>
    <col min="15151" max="15151" width="1.453125" customWidth="1"/>
    <col min="15152" max="15152" width="5.54296875" customWidth="1"/>
    <col min="15153" max="15153" width="1.453125" customWidth="1"/>
    <col min="15312" max="15313" width="0" hidden="1" customWidth="1"/>
    <col min="15314" max="15314" width="8.54296875" customWidth="1"/>
    <col min="15315" max="15315" width="31.90625" customWidth="1"/>
    <col min="15316" max="15316" width="8.453125" customWidth="1"/>
    <col min="15317" max="15317" width="6.54296875" customWidth="1"/>
    <col min="15318" max="15318" width="1.453125" customWidth="1"/>
    <col min="15319" max="15319" width="6.54296875" customWidth="1"/>
    <col min="15320" max="15320" width="1.453125" customWidth="1"/>
    <col min="15321" max="15321" width="6.54296875" customWidth="1"/>
    <col min="15322" max="15322" width="1.453125" customWidth="1"/>
    <col min="15323" max="15323" width="6.54296875" customWidth="1"/>
    <col min="15324" max="15324" width="1.453125" customWidth="1"/>
    <col min="15325" max="15325" width="6.54296875" customWidth="1"/>
    <col min="15326" max="15326" width="1.453125" customWidth="1"/>
    <col min="15327" max="15327" width="6.453125" customWidth="1"/>
    <col min="15328" max="15328" width="1.453125" customWidth="1"/>
    <col min="15329" max="15329" width="6.54296875" customWidth="1"/>
    <col min="15330" max="15330" width="1.453125" customWidth="1"/>
    <col min="15331" max="15331" width="6.54296875" customWidth="1"/>
    <col min="15332" max="15332" width="1.453125" customWidth="1"/>
    <col min="15333" max="15333" width="6.54296875" customWidth="1"/>
    <col min="15334" max="15334" width="1.453125" customWidth="1"/>
    <col min="15335" max="15335" width="6.54296875" customWidth="1"/>
    <col min="15336" max="15336" width="1.453125" customWidth="1"/>
    <col min="15337" max="15337" width="6.54296875" customWidth="1"/>
    <col min="15338" max="15338" width="1.453125" customWidth="1"/>
    <col min="15339" max="15339" width="6.54296875" customWidth="1"/>
    <col min="15340" max="15340" width="1.453125" customWidth="1"/>
    <col min="15341" max="15341" width="6.54296875" customWidth="1"/>
    <col min="15342" max="15342" width="1.453125" customWidth="1"/>
    <col min="15343" max="15343" width="6.54296875" customWidth="1"/>
    <col min="15344" max="15344" width="1.453125" customWidth="1"/>
    <col min="15345" max="15345" width="6.54296875" customWidth="1"/>
    <col min="15346" max="15346" width="1.453125" customWidth="1"/>
    <col min="15347" max="15347" width="6.54296875" customWidth="1"/>
    <col min="15348" max="15348" width="1.453125" customWidth="1"/>
    <col min="15349" max="15349" width="6.54296875" customWidth="1"/>
    <col min="15350" max="15350" width="1.453125" customWidth="1"/>
    <col min="15351" max="15351" width="6.54296875" customWidth="1"/>
    <col min="15352" max="15352" width="1.453125" customWidth="1"/>
    <col min="15353" max="15353" width="6.54296875" customWidth="1"/>
    <col min="15354" max="15354" width="1.453125" customWidth="1"/>
    <col min="15355" max="15355" width="6.54296875" customWidth="1"/>
    <col min="15356" max="15356" width="1.453125" customWidth="1"/>
    <col min="15357" max="15357" width="6.54296875" customWidth="1"/>
    <col min="15358" max="15358" width="1.453125" customWidth="1"/>
    <col min="15359" max="15359" width="6.54296875" customWidth="1"/>
    <col min="15360" max="15360" width="1.453125" customWidth="1"/>
    <col min="15361" max="15361" width="8.984375E-2" customWidth="1"/>
    <col min="15362" max="15362" width="3.453125" customWidth="1"/>
    <col min="15363" max="15363" width="5.453125" customWidth="1"/>
    <col min="15364" max="15364" width="42.453125" customWidth="1"/>
    <col min="15365" max="15365" width="8" customWidth="1"/>
    <col min="15366" max="15366" width="6.453125" customWidth="1"/>
    <col min="15367" max="15367" width="1.453125" customWidth="1"/>
    <col min="15368" max="15368" width="6.453125" customWidth="1"/>
    <col min="15369" max="15369" width="1.453125" customWidth="1"/>
    <col min="15370" max="15370" width="5.54296875" customWidth="1"/>
    <col min="15371" max="15371" width="1.453125" customWidth="1"/>
    <col min="15372" max="15372" width="5.54296875" customWidth="1"/>
    <col min="15373" max="15373" width="1.453125" customWidth="1"/>
    <col min="15374" max="15374" width="5.54296875" customWidth="1"/>
    <col min="15375" max="15375" width="1.453125" customWidth="1"/>
    <col min="15376" max="15376" width="5.54296875" customWidth="1"/>
    <col min="15377" max="15377" width="1.453125" customWidth="1"/>
    <col min="15378" max="15378" width="5.54296875" customWidth="1"/>
    <col min="15379" max="15379" width="1.453125" customWidth="1"/>
    <col min="15380" max="15380" width="5.54296875" customWidth="1"/>
    <col min="15381" max="15381" width="1.453125" customWidth="1"/>
    <col min="15382" max="15382" width="5.54296875" customWidth="1"/>
    <col min="15383" max="15383" width="1.453125" customWidth="1"/>
    <col min="15384" max="15384" width="5.54296875" customWidth="1"/>
    <col min="15385" max="15385" width="1.453125" customWidth="1"/>
    <col min="15386" max="15386" width="5.54296875" customWidth="1"/>
    <col min="15387" max="15387" width="1.453125" customWidth="1"/>
    <col min="15388" max="15388" width="5.54296875" customWidth="1"/>
    <col min="15389" max="15389" width="1.453125" customWidth="1"/>
    <col min="15390" max="15390" width="5.54296875" customWidth="1"/>
    <col min="15391" max="15391" width="1.453125" customWidth="1"/>
    <col min="15392" max="15392" width="5.54296875" customWidth="1"/>
    <col min="15393" max="15393" width="1.453125" customWidth="1"/>
    <col min="15394" max="15394" width="5.54296875" customWidth="1"/>
    <col min="15395" max="15395" width="1.453125" customWidth="1"/>
    <col min="15396" max="15396" width="5.54296875" customWidth="1"/>
    <col min="15397" max="15397" width="1.453125" customWidth="1"/>
    <col min="15398" max="15398" width="5.54296875" customWidth="1"/>
    <col min="15399" max="15399" width="1.453125" customWidth="1"/>
    <col min="15400" max="15400" width="5.54296875" customWidth="1"/>
    <col min="15401" max="15401" width="1.453125" customWidth="1"/>
    <col min="15402" max="15402" width="5.54296875" customWidth="1"/>
    <col min="15403" max="15403" width="1.453125" customWidth="1"/>
    <col min="15404" max="15404" width="5.54296875" customWidth="1"/>
    <col min="15405" max="15405" width="1.453125" customWidth="1"/>
    <col min="15406" max="15406" width="5.54296875" customWidth="1"/>
    <col min="15407" max="15407" width="1.453125" customWidth="1"/>
    <col min="15408" max="15408" width="5.54296875" customWidth="1"/>
    <col min="15409" max="15409" width="1.453125" customWidth="1"/>
    <col min="15568" max="15569" width="0" hidden="1" customWidth="1"/>
    <col min="15570" max="15570" width="8.54296875" customWidth="1"/>
    <col min="15571" max="15571" width="31.90625" customWidth="1"/>
    <col min="15572" max="15572" width="8.453125" customWidth="1"/>
    <col min="15573" max="15573" width="6.54296875" customWidth="1"/>
    <col min="15574" max="15574" width="1.453125" customWidth="1"/>
    <col min="15575" max="15575" width="6.54296875" customWidth="1"/>
    <col min="15576" max="15576" width="1.453125" customWidth="1"/>
    <col min="15577" max="15577" width="6.54296875" customWidth="1"/>
    <col min="15578" max="15578" width="1.453125" customWidth="1"/>
    <col min="15579" max="15579" width="6.54296875" customWidth="1"/>
    <col min="15580" max="15580" width="1.453125" customWidth="1"/>
    <col min="15581" max="15581" width="6.54296875" customWidth="1"/>
    <col min="15582" max="15582" width="1.453125" customWidth="1"/>
    <col min="15583" max="15583" width="6.453125" customWidth="1"/>
    <col min="15584" max="15584" width="1.453125" customWidth="1"/>
    <col min="15585" max="15585" width="6.54296875" customWidth="1"/>
    <col min="15586" max="15586" width="1.453125" customWidth="1"/>
    <col min="15587" max="15587" width="6.54296875" customWidth="1"/>
    <col min="15588" max="15588" width="1.453125" customWidth="1"/>
    <col min="15589" max="15589" width="6.54296875" customWidth="1"/>
    <col min="15590" max="15590" width="1.453125" customWidth="1"/>
    <col min="15591" max="15591" width="6.54296875" customWidth="1"/>
    <col min="15592" max="15592" width="1.453125" customWidth="1"/>
    <col min="15593" max="15593" width="6.54296875" customWidth="1"/>
    <col min="15594" max="15594" width="1.453125" customWidth="1"/>
    <col min="15595" max="15595" width="6.54296875" customWidth="1"/>
    <col min="15596" max="15596" width="1.453125" customWidth="1"/>
    <col min="15597" max="15597" width="6.54296875" customWidth="1"/>
    <col min="15598" max="15598" width="1.453125" customWidth="1"/>
    <col min="15599" max="15599" width="6.54296875" customWidth="1"/>
    <col min="15600" max="15600" width="1.453125" customWidth="1"/>
    <col min="15601" max="15601" width="6.54296875" customWidth="1"/>
    <col min="15602" max="15602" width="1.453125" customWidth="1"/>
    <col min="15603" max="15603" width="6.54296875" customWidth="1"/>
    <col min="15604" max="15604" width="1.453125" customWidth="1"/>
    <col min="15605" max="15605" width="6.54296875" customWidth="1"/>
    <col min="15606" max="15606" width="1.453125" customWidth="1"/>
    <col min="15607" max="15607" width="6.54296875" customWidth="1"/>
    <col min="15608" max="15608" width="1.453125" customWidth="1"/>
    <col min="15609" max="15609" width="6.54296875" customWidth="1"/>
    <col min="15610" max="15610" width="1.453125" customWidth="1"/>
    <col min="15611" max="15611" width="6.54296875" customWidth="1"/>
    <col min="15612" max="15612" width="1.453125" customWidth="1"/>
    <col min="15613" max="15613" width="6.54296875" customWidth="1"/>
    <col min="15614" max="15614" width="1.453125" customWidth="1"/>
    <col min="15615" max="15615" width="6.54296875" customWidth="1"/>
    <col min="15616" max="15616" width="1.453125" customWidth="1"/>
    <col min="15617" max="15617" width="8.984375E-2" customWidth="1"/>
    <col min="15618" max="15618" width="3.453125" customWidth="1"/>
    <col min="15619" max="15619" width="5.453125" customWidth="1"/>
    <col min="15620" max="15620" width="42.453125" customWidth="1"/>
    <col min="15621" max="15621" width="8" customWidth="1"/>
    <col min="15622" max="15622" width="6.453125" customWidth="1"/>
    <col min="15623" max="15623" width="1.453125" customWidth="1"/>
    <col min="15624" max="15624" width="6.453125" customWidth="1"/>
    <col min="15625" max="15625" width="1.453125" customWidth="1"/>
    <col min="15626" max="15626" width="5.54296875" customWidth="1"/>
    <col min="15627" max="15627" width="1.453125" customWidth="1"/>
    <col min="15628" max="15628" width="5.54296875" customWidth="1"/>
    <col min="15629" max="15629" width="1.453125" customWidth="1"/>
    <col min="15630" max="15630" width="5.54296875" customWidth="1"/>
    <col min="15631" max="15631" width="1.453125" customWidth="1"/>
    <col min="15632" max="15632" width="5.54296875" customWidth="1"/>
    <col min="15633" max="15633" width="1.453125" customWidth="1"/>
    <col min="15634" max="15634" width="5.54296875" customWidth="1"/>
    <col min="15635" max="15635" width="1.453125" customWidth="1"/>
    <col min="15636" max="15636" width="5.54296875" customWidth="1"/>
    <col min="15637" max="15637" width="1.453125" customWidth="1"/>
    <col min="15638" max="15638" width="5.54296875" customWidth="1"/>
    <col min="15639" max="15639" width="1.453125" customWidth="1"/>
    <col min="15640" max="15640" width="5.54296875" customWidth="1"/>
    <col min="15641" max="15641" width="1.453125" customWidth="1"/>
    <col min="15642" max="15642" width="5.54296875" customWidth="1"/>
    <col min="15643" max="15643" width="1.453125" customWidth="1"/>
    <col min="15644" max="15644" width="5.54296875" customWidth="1"/>
    <col min="15645" max="15645" width="1.453125" customWidth="1"/>
    <col min="15646" max="15646" width="5.54296875" customWidth="1"/>
    <col min="15647" max="15647" width="1.453125" customWidth="1"/>
    <col min="15648" max="15648" width="5.54296875" customWidth="1"/>
    <col min="15649" max="15649" width="1.453125" customWidth="1"/>
    <col min="15650" max="15650" width="5.54296875" customWidth="1"/>
    <col min="15651" max="15651" width="1.453125" customWidth="1"/>
    <col min="15652" max="15652" width="5.54296875" customWidth="1"/>
    <col min="15653" max="15653" width="1.453125" customWidth="1"/>
    <col min="15654" max="15654" width="5.54296875" customWidth="1"/>
    <col min="15655" max="15655" width="1.453125" customWidth="1"/>
    <col min="15656" max="15656" width="5.54296875" customWidth="1"/>
    <col min="15657" max="15657" width="1.453125" customWidth="1"/>
    <col min="15658" max="15658" width="5.54296875" customWidth="1"/>
    <col min="15659" max="15659" width="1.453125" customWidth="1"/>
    <col min="15660" max="15660" width="5.54296875" customWidth="1"/>
    <col min="15661" max="15661" width="1.453125" customWidth="1"/>
    <col min="15662" max="15662" width="5.54296875" customWidth="1"/>
    <col min="15663" max="15663" width="1.453125" customWidth="1"/>
    <col min="15664" max="15664" width="5.54296875" customWidth="1"/>
    <col min="15665" max="15665" width="1.453125" customWidth="1"/>
    <col min="15824" max="15825" width="0" hidden="1" customWidth="1"/>
    <col min="15826" max="15826" width="8.54296875" customWidth="1"/>
    <col min="15827" max="15827" width="31.90625" customWidth="1"/>
    <col min="15828" max="15828" width="8.453125" customWidth="1"/>
    <col min="15829" max="15829" width="6.54296875" customWidth="1"/>
    <col min="15830" max="15830" width="1.453125" customWidth="1"/>
    <col min="15831" max="15831" width="6.54296875" customWidth="1"/>
    <col min="15832" max="15832" width="1.453125" customWidth="1"/>
    <col min="15833" max="15833" width="6.54296875" customWidth="1"/>
    <col min="15834" max="15834" width="1.453125" customWidth="1"/>
    <col min="15835" max="15835" width="6.54296875" customWidth="1"/>
    <col min="15836" max="15836" width="1.453125" customWidth="1"/>
    <col min="15837" max="15837" width="6.54296875" customWidth="1"/>
    <col min="15838" max="15838" width="1.453125" customWidth="1"/>
    <col min="15839" max="15839" width="6.453125" customWidth="1"/>
    <col min="15840" max="15840" width="1.453125" customWidth="1"/>
    <col min="15841" max="15841" width="6.54296875" customWidth="1"/>
    <col min="15842" max="15842" width="1.453125" customWidth="1"/>
    <col min="15843" max="15843" width="6.54296875" customWidth="1"/>
    <col min="15844" max="15844" width="1.453125" customWidth="1"/>
    <col min="15845" max="15845" width="6.54296875" customWidth="1"/>
    <col min="15846" max="15846" width="1.453125" customWidth="1"/>
    <col min="15847" max="15847" width="6.54296875" customWidth="1"/>
    <col min="15848" max="15848" width="1.453125" customWidth="1"/>
    <col min="15849" max="15849" width="6.54296875" customWidth="1"/>
    <col min="15850" max="15850" width="1.453125" customWidth="1"/>
    <col min="15851" max="15851" width="6.54296875" customWidth="1"/>
    <col min="15852" max="15852" width="1.453125" customWidth="1"/>
    <col min="15853" max="15853" width="6.54296875" customWidth="1"/>
    <col min="15854" max="15854" width="1.453125" customWidth="1"/>
    <col min="15855" max="15855" width="6.54296875" customWidth="1"/>
    <col min="15856" max="15856" width="1.453125" customWidth="1"/>
    <col min="15857" max="15857" width="6.54296875" customWidth="1"/>
    <col min="15858" max="15858" width="1.453125" customWidth="1"/>
    <col min="15859" max="15859" width="6.54296875" customWidth="1"/>
    <col min="15860" max="15860" width="1.453125" customWidth="1"/>
    <col min="15861" max="15861" width="6.54296875" customWidth="1"/>
    <col min="15862" max="15862" width="1.453125" customWidth="1"/>
    <col min="15863" max="15863" width="6.54296875" customWidth="1"/>
    <col min="15864" max="15864" width="1.453125" customWidth="1"/>
    <col min="15865" max="15865" width="6.54296875" customWidth="1"/>
    <col min="15866" max="15866" width="1.453125" customWidth="1"/>
    <col min="15867" max="15867" width="6.54296875" customWidth="1"/>
    <col min="15868" max="15868" width="1.453125" customWidth="1"/>
    <col min="15869" max="15869" width="6.54296875" customWidth="1"/>
    <col min="15870" max="15870" width="1.453125" customWidth="1"/>
    <col min="15871" max="15871" width="6.54296875" customWidth="1"/>
    <col min="15872" max="15872" width="1.453125" customWidth="1"/>
    <col min="15873" max="15873" width="8.984375E-2" customWidth="1"/>
    <col min="15874" max="15874" width="3.453125" customWidth="1"/>
    <col min="15875" max="15875" width="5.453125" customWidth="1"/>
    <col min="15876" max="15876" width="42.453125" customWidth="1"/>
    <col min="15877" max="15877" width="8" customWidth="1"/>
    <col min="15878" max="15878" width="6.453125" customWidth="1"/>
    <col min="15879" max="15879" width="1.453125" customWidth="1"/>
    <col min="15880" max="15880" width="6.453125" customWidth="1"/>
    <col min="15881" max="15881" width="1.453125" customWidth="1"/>
    <col min="15882" max="15882" width="5.54296875" customWidth="1"/>
    <col min="15883" max="15883" width="1.453125" customWidth="1"/>
    <col min="15884" max="15884" width="5.54296875" customWidth="1"/>
    <col min="15885" max="15885" width="1.453125" customWidth="1"/>
    <col min="15886" max="15886" width="5.54296875" customWidth="1"/>
    <col min="15887" max="15887" width="1.453125" customWidth="1"/>
    <col min="15888" max="15888" width="5.54296875" customWidth="1"/>
    <col min="15889" max="15889" width="1.453125" customWidth="1"/>
    <col min="15890" max="15890" width="5.54296875" customWidth="1"/>
    <col min="15891" max="15891" width="1.453125" customWidth="1"/>
    <col min="15892" max="15892" width="5.54296875" customWidth="1"/>
    <col min="15893" max="15893" width="1.453125" customWidth="1"/>
    <col min="15894" max="15894" width="5.54296875" customWidth="1"/>
    <col min="15895" max="15895" width="1.453125" customWidth="1"/>
    <col min="15896" max="15896" width="5.54296875" customWidth="1"/>
    <col min="15897" max="15897" width="1.453125" customWidth="1"/>
    <col min="15898" max="15898" width="5.54296875" customWidth="1"/>
    <col min="15899" max="15899" width="1.453125" customWidth="1"/>
    <col min="15900" max="15900" width="5.54296875" customWidth="1"/>
    <col min="15901" max="15901" width="1.453125" customWidth="1"/>
    <col min="15902" max="15902" width="5.54296875" customWidth="1"/>
    <col min="15903" max="15903" width="1.453125" customWidth="1"/>
    <col min="15904" max="15904" width="5.54296875" customWidth="1"/>
    <col min="15905" max="15905" width="1.453125" customWidth="1"/>
    <col min="15906" max="15906" width="5.54296875" customWidth="1"/>
    <col min="15907" max="15907" width="1.453125" customWidth="1"/>
    <col min="15908" max="15908" width="5.54296875" customWidth="1"/>
    <col min="15909" max="15909" width="1.453125" customWidth="1"/>
    <col min="15910" max="15910" width="5.54296875" customWidth="1"/>
    <col min="15911" max="15911" width="1.453125" customWidth="1"/>
    <col min="15912" max="15912" width="5.54296875" customWidth="1"/>
    <col min="15913" max="15913" width="1.453125" customWidth="1"/>
    <col min="15914" max="15914" width="5.54296875" customWidth="1"/>
    <col min="15915" max="15915" width="1.453125" customWidth="1"/>
    <col min="15916" max="15916" width="5.54296875" customWidth="1"/>
    <col min="15917" max="15917" width="1.453125" customWidth="1"/>
    <col min="15918" max="15918" width="5.54296875" customWidth="1"/>
    <col min="15919" max="15919" width="1.453125" customWidth="1"/>
    <col min="15920" max="15920" width="5.54296875" customWidth="1"/>
    <col min="15921" max="15921" width="1.453125" customWidth="1"/>
    <col min="16080" max="16081" width="0" hidden="1" customWidth="1"/>
    <col min="16082" max="16082" width="8.54296875" customWidth="1"/>
    <col min="16083" max="16083" width="31.90625" customWidth="1"/>
    <col min="16084" max="16084" width="8.453125" customWidth="1"/>
    <col min="16085" max="16085" width="6.54296875" customWidth="1"/>
    <col min="16086" max="16086" width="1.453125" customWidth="1"/>
    <col min="16087" max="16087" width="6.54296875" customWidth="1"/>
    <col min="16088" max="16088" width="1.453125" customWidth="1"/>
    <col min="16089" max="16089" width="6.54296875" customWidth="1"/>
    <col min="16090" max="16090" width="1.453125" customWidth="1"/>
    <col min="16091" max="16091" width="6.54296875" customWidth="1"/>
    <col min="16092" max="16092" width="1.453125" customWidth="1"/>
    <col min="16093" max="16093" width="6.54296875" customWidth="1"/>
    <col min="16094" max="16094" width="1.453125" customWidth="1"/>
    <col min="16095" max="16095" width="6.453125" customWidth="1"/>
    <col min="16096" max="16096" width="1.453125" customWidth="1"/>
    <col min="16097" max="16097" width="6.54296875" customWidth="1"/>
    <col min="16098" max="16098" width="1.453125" customWidth="1"/>
    <col min="16099" max="16099" width="6.54296875" customWidth="1"/>
    <col min="16100" max="16100" width="1.453125" customWidth="1"/>
    <col min="16101" max="16101" width="6.54296875" customWidth="1"/>
    <col min="16102" max="16102" width="1.453125" customWidth="1"/>
    <col min="16103" max="16103" width="6.54296875" customWidth="1"/>
    <col min="16104" max="16104" width="1.453125" customWidth="1"/>
    <col min="16105" max="16105" width="6.54296875" customWidth="1"/>
    <col min="16106" max="16106" width="1.453125" customWidth="1"/>
    <col min="16107" max="16107" width="6.54296875" customWidth="1"/>
    <col min="16108" max="16108" width="1.453125" customWidth="1"/>
    <col min="16109" max="16109" width="6.54296875" customWidth="1"/>
    <col min="16110" max="16110" width="1.453125" customWidth="1"/>
    <col min="16111" max="16111" width="6.54296875" customWidth="1"/>
    <col min="16112" max="16112" width="1.453125" customWidth="1"/>
    <col min="16113" max="16113" width="6.54296875" customWidth="1"/>
    <col min="16114" max="16114" width="1.453125" customWidth="1"/>
    <col min="16115" max="16115" width="6.54296875" customWidth="1"/>
    <col min="16116" max="16116" width="1.453125" customWidth="1"/>
    <col min="16117" max="16117" width="6.54296875" customWidth="1"/>
    <col min="16118" max="16118" width="1.453125" customWidth="1"/>
    <col min="16119" max="16119" width="6.54296875" customWidth="1"/>
    <col min="16120" max="16120" width="1.453125" customWidth="1"/>
    <col min="16121" max="16121" width="6.54296875" customWidth="1"/>
    <col min="16122" max="16122" width="1.453125" customWidth="1"/>
    <col min="16123" max="16123" width="6.54296875" customWidth="1"/>
    <col min="16124" max="16124" width="1.453125" customWidth="1"/>
    <col min="16125" max="16125" width="6.54296875" customWidth="1"/>
    <col min="16126" max="16126" width="1.453125" customWidth="1"/>
    <col min="16127" max="16127" width="6.54296875" customWidth="1"/>
    <col min="16128" max="16128" width="1.453125" customWidth="1"/>
    <col min="16129" max="16129" width="8.984375E-2" customWidth="1"/>
    <col min="16130" max="16130" width="3.453125" customWidth="1"/>
    <col min="16131" max="16131" width="5.453125" customWidth="1"/>
    <col min="16132" max="16132" width="42.453125" customWidth="1"/>
    <col min="16133" max="16133" width="8" customWidth="1"/>
    <col min="16134" max="16134" width="6.453125" customWidth="1"/>
    <col min="16135" max="16135" width="1.453125" customWidth="1"/>
    <col min="16136" max="16136" width="6.453125" customWidth="1"/>
    <col min="16137" max="16137" width="1.453125" customWidth="1"/>
    <col min="16138" max="16138" width="5.54296875" customWidth="1"/>
    <col min="16139" max="16139" width="1.453125" customWidth="1"/>
    <col min="16140" max="16140" width="5.54296875" customWidth="1"/>
    <col min="16141" max="16141" width="1.453125" customWidth="1"/>
    <col min="16142" max="16142" width="5.54296875" customWidth="1"/>
    <col min="16143" max="16143" width="1.453125" customWidth="1"/>
    <col min="16144" max="16144" width="5.54296875" customWidth="1"/>
    <col min="16145" max="16145" width="1.453125" customWidth="1"/>
    <col min="16146" max="16146" width="5.54296875" customWidth="1"/>
    <col min="16147" max="16147" width="1.453125" customWidth="1"/>
    <col min="16148" max="16148" width="5.54296875" customWidth="1"/>
    <col min="16149" max="16149" width="1.453125" customWidth="1"/>
    <col min="16150" max="16150" width="5.54296875" customWidth="1"/>
    <col min="16151" max="16151" width="1.453125" customWidth="1"/>
    <col min="16152" max="16152" width="5.54296875" customWidth="1"/>
    <col min="16153" max="16153" width="1.453125" customWidth="1"/>
    <col min="16154" max="16154" width="5.54296875" customWidth="1"/>
    <col min="16155" max="16155" width="1.453125" customWidth="1"/>
    <col min="16156" max="16156" width="5.54296875" customWidth="1"/>
    <col min="16157" max="16157" width="1.453125" customWidth="1"/>
    <col min="16158" max="16158" width="5.54296875" customWidth="1"/>
    <col min="16159" max="16159" width="1.453125" customWidth="1"/>
    <col min="16160" max="16160" width="5.54296875" customWidth="1"/>
    <col min="16161" max="16161" width="1.453125" customWidth="1"/>
    <col min="16162" max="16162" width="5.54296875" customWidth="1"/>
    <col min="16163" max="16163" width="1.453125" customWidth="1"/>
    <col min="16164" max="16164" width="5.54296875" customWidth="1"/>
    <col min="16165" max="16165" width="1.453125" customWidth="1"/>
    <col min="16166" max="16166" width="5.54296875" customWidth="1"/>
    <col min="16167" max="16167" width="1.453125" customWidth="1"/>
    <col min="16168" max="16168" width="5.54296875" customWidth="1"/>
    <col min="16169" max="16169" width="1.453125" customWidth="1"/>
    <col min="16170" max="16170" width="5.54296875" customWidth="1"/>
    <col min="16171" max="16171" width="1.453125" customWidth="1"/>
    <col min="16172" max="16172" width="5.54296875" customWidth="1"/>
    <col min="16173" max="16173" width="1.453125" customWidth="1"/>
    <col min="16174" max="16174" width="5.54296875" customWidth="1"/>
    <col min="16175" max="16175" width="1.453125" customWidth="1"/>
    <col min="16176" max="16176" width="5.54296875" customWidth="1"/>
    <col min="16177" max="16177" width="1.453125" customWidth="1"/>
  </cols>
  <sheetData>
    <row r="1" spans="1:96" s="219" customFormat="1" ht="18.75" customHeight="1" x14ac:dyDescent="0.25">
      <c r="A1" s="216"/>
      <c r="B1" s="217">
        <v>165</v>
      </c>
      <c r="C1" s="309" t="s">
        <v>116</v>
      </c>
      <c r="D1" s="309"/>
      <c r="E1" s="309"/>
      <c r="F1" s="309"/>
      <c r="G1" s="309"/>
      <c r="H1" s="309"/>
      <c r="I1" s="309"/>
      <c r="J1" s="309"/>
      <c r="K1" s="309"/>
      <c r="L1" s="309"/>
      <c r="M1" s="309"/>
      <c r="N1" s="309"/>
      <c r="O1" s="309"/>
      <c r="P1" s="309"/>
      <c r="Q1" s="309"/>
      <c r="R1" s="309"/>
      <c r="S1" s="309"/>
      <c r="T1" s="309"/>
      <c r="U1" s="309"/>
      <c r="V1" s="309"/>
      <c r="W1" s="309"/>
      <c r="X1" s="309"/>
      <c r="Y1" s="309"/>
      <c r="Z1" s="309"/>
      <c r="AA1" s="309"/>
      <c r="AB1" s="309"/>
      <c r="AC1" s="309"/>
      <c r="AD1" s="309"/>
      <c r="AE1" s="309"/>
      <c r="AF1" s="309"/>
      <c r="AG1" s="309"/>
      <c r="AH1" s="309"/>
      <c r="AI1" s="309"/>
      <c r="AJ1" s="309"/>
      <c r="AK1" s="309"/>
      <c r="AL1" s="309"/>
      <c r="AM1" s="309"/>
      <c r="AN1" s="309"/>
      <c r="AO1" s="309"/>
      <c r="AP1" s="309"/>
      <c r="AQ1" s="309"/>
      <c r="AR1" s="87"/>
      <c r="AS1" s="218"/>
      <c r="AT1" s="87"/>
      <c r="AU1" s="218"/>
      <c r="AV1" s="87"/>
      <c r="AW1" s="218"/>
    </row>
    <row r="2" spans="1:96" ht="14.25" customHeight="1" x14ac:dyDescent="0.25">
      <c r="A2" s="192"/>
      <c r="B2" s="192"/>
      <c r="C2" s="54"/>
      <c r="D2" s="207"/>
      <c r="E2" s="54"/>
      <c r="F2" s="92" t="s">
        <v>207</v>
      </c>
      <c r="G2" s="93"/>
      <c r="H2" s="94"/>
      <c r="I2" s="93"/>
      <c r="J2" s="94"/>
      <c r="K2" s="93"/>
      <c r="L2" s="94"/>
      <c r="M2" s="93"/>
      <c r="N2" s="94"/>
      <c r="O2" s="93"/>
      <c r="P2" s="94"/>
      <c r="Q2" s="93"/>
      <c r="R2" s="94"/>
      <c r="S2" s="93"/>
      <c r="T2" s="94"/>
      <c r="U2" s="93"/>
      <c r="V2" s="94"/>
      <c r="W2" s="93"/>
      <c r="X2" s="81"/>
      <c r="Y2" s="91"/>
      <c r="Z2" s="77"/>
      <c r="AA2" s="91"/>
      <c r="AB2" s="95"/>
      <c r="AC2" s="91"/>
      <c r="AD2" s="95"/>
      <c r="AE2" s="91"/>
      <c r="AF2" s="96"/>
      <c r="AG2" s="91"/>
      <c r="AH2" s="81"/>
      <c r="AI2" s="91"/>
      <c r="AJ2" s="95"/>
      <c r="AK2" s="82"/>
      <c r="AL2" s="76"/>
      <c r="AM2" s="91"/>
      <c r="AN2" s="54"/>
      <c r="AO2" s="97"/>
      <c r="AP2" s="54"/>
      <c r="AQ2" s="98"/>
      <c r="AR2" s="193"/>
      <c r="AS2" s="98"/>
      <c r="AT2" s="193"/>
      <c r="AU2" s="82"/>
      <c r="AV2" s="193"/>
      <c r="AW2" s="98"/>
      <c r="AX2" s="54"/>
    </row>
    <row r="3" spans="1:96" s="8" customFormat="1" ht="25.25" customHeight="1" x14ac:dyDescent="0.3">
      <c r="A3" s="194"/>
      <c r="B3" s="195">
        <v>2</v>
      </c>
      <c r="C3" s="100"/>
      <c r="D3" s="141" t="s">
        <v>1</v>
      </c>
      <c r="E3" s="100" t="s">
        <v>2</v>
      </c>
      <c r="F3" s="100">
        <v>2000</v>
      </c>
      <c r="G3" s="100"/>
      <c r="H3" s="100">
        <v>2001</v>
      </c>
      <c r="I3" s="100"/>
      <c r="J3" s="100">
        <v>2002</v>
      </c>
      <c r="K3" s="100"/>
      <c r="L3" s="100">
        <v>2003</v>
      </c>
      <c r="M3" s="100"/>
      <c r="N3" s="100">
        <v>2004</v>
      </c>
      <c r="O3" s="100"/>
      <c r="P3" s="100">
        <v>2005</v>
      </c>
      <c r="Q3" s="100"/>
      <c r="R3" s="100">
        <v>2006</v>
      </c>
      <c r="S3" s="100"/>
      <c r="T3" s="100">
        <v>2007</v>
      </c>
      <c r="U3" s="100"/>
      <c r="V3" s="100">
        <v>2008</v>
      </c>
      <c r="W3" s="100"/>
      <c r="X3" s="100">
        <v>2009</v>
      </c>
      <c r="Y3" s="100"/>
      <c r="Z3" s="100">
        <v>2010</v>
      </c>
      <c r="AA3" s="100"/>
      <c r="AB3" s="100">
        <v>2011</v>
      </c>
      <c r="AC3" s="100"/>
      <c r="AD3" s="100">
        <v>2012</v>
      </c>
      <c r="AE3" s="100"/>
      <c r="AF3" s="100">
        <v>2013</v>
      </c>
      <c r="AG3" s="100"/>
      <c r="AH3" s="100">
        <v>2014</v>
      </c>
      <c r="AI3" s="100"/>
      <c r="AJ3" s="100">
        <v>2015</v>
      </c>
      <c r="AK3" s="100"/>
      <c r="AL3" s="100">
        <v>2016</v>
      </c>
      <c r="AM3" s="100"/>
      <c r="AN3" s="100">
        <v>2017</v>
      </c>
      <c r="AO3" s="100"/>
      <c r="AP3" s="100">
        <v>2018</v>
      </c>
      <c r="AQ3" s="100"/>
      <c r="AR3" s="100">
        <v>2019</v>
      </c>
      <c r="AS3" s="100"/>
      <c r="AT3" s="100">
        <v>2020</v>
      </c>
      <c r="AU3" s="100"/>
      <c r="AV3" s="100">
        <v>2021</v>
      </c>
      <c r="AW3" s="100"/>
      <c r="AX3" s="100">
        <v>2022</v>
      </c>
      <c r="AY3" s="31"/>
      <c r="AZ3" s="31">
        <v>2023</v>
      </c>
      <c r="BA3" s="31"/>
      <c r="BB3" s="31">
        <v>2024</v>
      </c>
      <c r="BC3" s="31"/>
      <c r="BD3" s="31">
        <v>2025</v>
      </c>
      <c r="BE3" s="31"/>
      <c r="BF3" s="31">
        <v>2026</v>
      </c>
      <c r="BG3" s="31"/>
      <c r="BH3" s="31">
        <v>2027</v>
      </c>
      <c r="BI3" s="31"/>
      <c r="BJ3" s="31">
        <v>2028</v>
      </c>
      <c r="BK3" s="31"/>
      <c r="BL3" s="31">
        <v>2029</v>
      </c>
      <c r="BM3" s="31"/>
      <c r="BN3" s="31">
        <v>2030</v>
      </c>
      <c r="BO3" s="31"/>
    </row>
    <row r="4" spans="1:96" ht="28.75" customHeight="1" x14ac:dyDescent="0.25">
      <c r="A4" s="192"/>
      <c r="B4" s="196">
        <v>2830</v>
      </c>
      <c r="C4" s="182"/>
      <c r="D4" s="208" t="s">
        <v>4</v>
      </c>
      <c r="E4" s="182" t="s">
        <v>3</v>
      </c>
      <c r="F4" s="197">
        <f>'HW generated'!C9</f>
        <v>0</v>
      </c>
      <c r="G4" s="198"/>
      <c r="H4" s="197">
        <f>'HW generated'!E9</f>
        <v>0</v>
      </c>
      <c r="I4" s="198"/>
      <c r="J4" s="197">
        <f>'HW generated'!G9</f>
        <v>0</v>
      </c>
      <c r="K4" s="198"/>
      <c r="L4" s="197">
        <f>'HW generated'!I9</f>
        <v>0</v>
      </c>
      <c r="M4" s="198"/>
      <c r="N4" s="197">
        <f>'HW generated'!K9</f>
        <v>0</v>
      </c>
      <c r="O4" s="198"/>
      <c r="P4" s="197">
        <f>'HW generated'!M9</f>
        <v>0</v>
      </c>
      <c r="Q4" s="198"/>
      <c r="R4" s="197">
        <f>'HW generated'!O9</f>
        <v>0</v>
      </c>
      <c r="S4" s="198"/>
      <c r="T4" s="197">
        <f>'HW generated'!Q9</f>
        <v>0</v>
      </c>
      <c r="U4" s="198"/>
      <c r="V4" s="197">
        <f>'HW generated'!S9</f>
        <v>0</v>
      </c>
      <c r="W4" s="198"/>
      <c r="X4" s="197">
        <f>'HW generated'!U9</f>
        <v>0</v>
      </c>
      <c r="Y4" s="198"/>
      <c r="Z4" s="197">
        <f>'HW generated'!W9</f>
        <v>0</v>
      </c>
      <c r="AA4" s="198"/>
      <c r="AB4" s="197">
        <f>'HW generated'!Y9</f>
        <v>0</v>
      </c>
      <c r="AC4" s="198"/>
      <c r="AD4" s="197">
        <f>'HW generated'!AA9</f>
        <v>0</v>
      </c>
      <c r="AE4" s="198"/>
      <c r="AF4" s="197">
        <f>'HW generated'!AC9</f>
        <v>0</v>
      </c>
      <c r="AG4" s="198"/>
      <c r="AH4" s="197">
        <f>'HW generated'!AE9</f>
        <v>0</v>
      </c>
      <c r="AI4" s="198"/>
      <c r="AJ4" s="197">
        <f>'HW generated'!AG9</f>
        <v>0</v>
      </c>
      <c r="AK4" s="198"/>
      <c r="AL4" s="197">
        <f>'HW generated'!AI9</f>
        <v>0</v>
      </c>
      <c r="AM4" s="198"/>
      <c r="AN4" s="197">
        <f>'HW generated'!AK9</f>
        <v>0</v>
      </c>
      <c r="AO4" s="198"/>
      <c r="AP4" s="197">
        <f>'HW generated'!AM9</f>
        <v>0</v>
      </c>
      <c r="AQ4" s="198"/>
      <c r="AR4" s="197">
        <f>'HW generated'!AO9</f>
        <v>0</v>
      </c>
      <c r="AS4" s="198"/>
      <c r="AT4" s="197">
        <f>'HW generated'!AQ9</f>
        <v>0</v>
      </c>
      <c r="AU4" s="198"/>
      <c r="AV4" s="197">
        <f>'HW generated'!AS9</f>
        <v>0</v>
      </c>
      <c r="AW4" s="198"/>
      <c r="AX4" s="197">
        <f>'HW generated'!AV9</f>
        <v>0</v>
      </c>
      <c r="AY4" s="43"/>
      <c r="AZ4" s="43">
        <f>'HW generated'!AX9</f>
        <v>0</v>
      </c>
      <c r="BA4" s="43"/>
      <c r="BB4" s="43">
        <f>'HW generated'!AZ9</f>
        <v>0</v>
      </c>
      <c r="BC4" s="43"/>
      <c r="BD4" s="43">
        <f>'HW generated'!BB9</f>
        <v>0</v>
      </c>
      <c r="BE4" s="43"/>
      <c r="BF4" s="43">
        <f>'HW generated'!BD9</f>
        <v>0</v>
      </c>
      <c r="BG4" s="43"/>
      <c r="BH4" s="43">
        <f>'HW generated'!BF9</f>
        <v>0</v>
      </c>
      <c r="BI4" s="43"/>
      <c r="BJ4" s="43">
        <f>'HW generated'!BH9</f>
        <v>0</v>
      </c>
      <c r="BK4" s="43"/>
      <c r="BL4" s="43">
        <f>'HW generated'!BJ9</f>
        <v>0</v>
      </c>
      <c r="BM4" s="43"/>
      <c r="BN4" s="43">
        <f>'HW generated'!BL9</f>
        <v>0</v>
      </c>
      <c r="BO4" s="43"/>
    </row>
    <row r="5" spans="1:96" ht="26.4" customHeight="1" x14ac:dyDescent="0.25">
      <c r="A5" s="192"/>
      <c r="B5" s="196">
        <v>1778</v>
      </c>
      <c r="C5" s="104"/>
      <c r="D5" s="209" t="s">
        <v>5</v>
      </c>
      <c r="E5" s="104" t="s">
        <v>3</v>
      </c>
      <c r="F5" s="45"/>
      <c r="G5" s="199"/>
      <c r="H5" s="45"/>
      <c r="I5" s="199"/>
      <c r="J5" s="45"/>
      <c r="K5" s="199"/>
      <c r="L5" s="45"/>
      <c r="M5" s="199"/>
      <c r="N5" s="45"/>
      <c r="O5" s="199"/>
      <c r="P5" s="45"/>
      <c r="Q5" s="199"/>
      <c r="R5" s="45"/>
      <c r="S5" s="199"/>
      <c r="T5" s="45"/>
      <c r="U5" s="199"/>
      <c r="V5" s="45"/>
      <c r="W5" s="199"/>
      <c r="X5" s="45"/>
      <c r="Y5" s="199"/>
      <c r="Z5" s="45"/>
      <c r="AA5" s="199"/>
      <c r="AB5" s="45"/>
      <c r="AC5" s="199"/>
      <c r="AD5" s="45"/>
      <c r="AE5" s="199"/>
      <c r="AF5" s="45"/>
      <c r="AG5" s="199"/>
      <c r="AH5" s="45"/>
      <c r="AI5" s="199"/>
      <c r="AJ5" s="45"/>
      <c r="AK5" s="199"/>
      <c r="AL5" s="45"/>
      <c r="AM5" s="199"/>
      <c r="AN5" s="45"/>
      <c r="AO5" s="199"/>
      <c r="AP5" s="45"/>
      <c r="AQ5" s="199"/>
      <c r="AR5" s="45"/>
      <c r="AS5" s="199"/>
      <c r="AT5" s="45"/>
      <c r="AU5" s="199"/>
      <c r="AV5" s="45"/>
      <c r="AW5" s="199"/>
      <c r="AX5" s="45"/>
      <c r="AY5" s="41"/>
      <c r="AZ5" s="41"/>
      <c r="BA5" s="41"/>
      <c r="BB5" s="41"/>
      <c r="BC5" s="41"/>
      <c r="BD5" s="41"/>
      <c r="BE5" s="41"/>
      <c r="BF5" s="41"/>
      <c r="BG5" s="41"/>
      <c r="BH5" s="41"/>
      <c r="BI5" s="41"/>
      <c r="BJ5" s="41"/>
      <c r="BK5" s="41"/>
      <c r="BL5" s="41"/>
      <c r="BM5" s="41"/>
      <c r="BN5" s="41"/>
      <c r="BO5" s="41"/>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47"/>
      <c r="CQ5" s="47"/>
      <c r="CR5" s="47"/>
    </row>
    <row r="6" spans="1:96" ht="24.65" customHeight="1" x14ac:dyDescent="0.25">
      <c r="A6" s="192"/>
      <c r="B6" s="196">
        <v>1779</v>
      </c>
      <c r="C6" s="61"/>
      <c r="D6" s="209" t="s">
        <v>6</v>
      </c>
      <c r="E6" s="104" t="s">
        <v>3</v>
      </c>
      <c r="F6" s="45"/>
      <c r="G6" s="199"/>
      <c r="H6" s="45"/>
      <c r="I6" s="199"/>
      <c r="J6" s="45"/>
      <c r="K6" s="199"/>
      <c r="L6" s="45"/>
      <c r="M6" s="199"/>
      <c r="N6" s="45"/>
      <c r="O6" s="199"/>
      <c r="P6" s="45"/>
      <c r="Q6" s="199"/>
      <c r="R6" s="45"/>
      <c r="S6" s="199"/>
      <c r="T6" s="45"/>
      <c r="U6" s="199"/>
      <c r="V6" s="45"/>
      <c r="W6" s="199"/>
      <c r="X6" s="45"/>
      <c r="Y6" s="199"/>
      <c r="Z6" s="45"/>
      <c r="AA6" s="199"/>
      <c r="AB6" s="45"/>
      <c r="AC6" s="199"/>
      <c r="AD6" s="45"/>
      <c r="AE6" s="199"/>
      <c r="AF6" s="45"/>
      <c r="AG6" s="199"/>
      <c r="AH6" s="45"/>
      <c r="AI6" s="199"/>
      <c r="AJ6" s="45"/>
      <c r="AK6" s="199"/>
      <c r="AL6" s="45"/>
      <c r="AM6" s="199"/>
      <c r="AN6" s="45"/>
      <c r="AO6" s="199"/>
      <c r="AP6" s="45"/>
      <c r="AQ6" s="199"/>
      <c r="AR6" s="45"/>
      <c r="AS6" s="199"/>
      <c r="AT6" s="45"/>
      <c r="AU6" s="199"/>
      <c r="AV6" s="45"/>
      <c r="AW6" s="199"/>
      <c r="AX6" s="45"/>
      <c r="AY6" s="41"/>
      <c r="AZ6" s="41"/>
      <c r="BA6" s="41"/>
      <c r="BB6" s="41"/>
      <c r="BC6" s="41"/>
      <c r="BD6" s="41"/>
      <c r="BE6" s="41"/>
      <c r="BF6" s="41"/>
      <c r="BG6" s="41"/>
      <c r="BH6" s="41"/>
      <c r="BI6" s="41"/>
      <c r="BJ6" s="41"/>
      <c r="BK6" s="41"/>
      <c r="BL6" s="41"/>
      <c r="BM6" s="41"/>
      <c r="BN6" s="41"/>
      <c r="BO6" s="41"/>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row>
    <row r="7" spans="1:96" ht="33" customHeight="1" x14ac:dyDescent="0.25">
      <c r="A7" s="192" t="s">
        <v>7</v>
      </c>
      <c r="B7" s="196">
        <v>1780</v>
      </c>
      <c r="C7" s="187"/>
      <c r="D7" s="210" t="s">
        <v>8</v>
      </c>
      <c r="E7" s="187" t="s">
        <v>3</v>
      </c>
      <c r="F7" s="200">
        <f>F8+F9+F11+F12</f>
        <v>0</v>
      </c>
      <c r="G7" s="201"/>
      <c r="H7" s="200">
        <f>H8+H9+H11+H12</f>
        <v>0</v>
      </c>
      <c r="I7" s="201"/>
      <c r="J7" s="200">
        <f>J8+J9+J11+J12</f>
        <v>0</v>
      </c>
      <c r="K7" s="201"/>
      <c r="L7" s="200">
        <f>L8+L9+L11+L12</f>
        <v>0</v>
      </c>
      <c r="M7" s="201"/>
      <c r="N7" s="200">
        <f>N8+N9+N11+N12</f>
        <v>0</v>
      </c>
      <c r="O7" s="201"/>
      <c r="P7" s="200">
        <f>P8+P9+P11+P12</f>
        <v>0</v>
      </c>
      <c r="Q7" s="201"/>
      <c r="R7" s="200">
        <f>R8+R9+R11+R12</f>
        <v>0</v>
      </c>
      <c r="S7" s="201"/>
      <c r="T7" s="200">
        <f>T8+T9+T11+T12</f>
        <v>0</v>
      </c>
      <c r="U7" s="201"/>
      <c r="V7" s="200">
        <f>V8+V9+V11+V12</f>
        <v>0</v>
      </c>
      <c r="W7" s="201"/>
      <c r="X7" s="200">
        <f>X8+X9+X11+X12</f>
        <v>0</v>
      </c>
      <c r="Y7" s="201"/>
      <c r="Z7" s="200">
        <f>Z8+Z9+Z11+Z12</f>
        <v>0</v>
      </c>
      <c r="AA7" s="201"/>
      <c r="AB7" s="200">
        <f>AB8+AB9+AB11+AB12</f>
        <v>0</v>
      </c>
      <c r="AC7" s="201"/>
      <c r="AD7" s="200">
        <f>AD8+AD9+AD11+AD12</f>
        <v>0</v>
      </c>
      <c r="AE7" s="201"/>
      <c r="AF7" s="200">
        <f>AF8+AF9+AF11+AF12</f>
        <v>0</v>
      </c>
      <c r="AG7" s="201"/>
      <c r="AH7" s="200">
        <f>AH8+AH9+AH11+AH12</f>
        <v>0</v>
      </c>
      <c r="AI7" s="201"/>
      <c r="AJ7" s="200">
        <f>AJ8+AJ9+AJ11+AJ12</f>
        <v>0</v>
      </c>
      <c r="AK7" s="201"/>
      <c r="AL7" s="200">
        <f>AL8+AL9+AL11+AL12</f>
        <v>0</v>
      </c>
      <c r="AM7" s="201"/>
      <c r="AN7" s="200">
        <f>AN8+AN9+AN11+AN12</f>
        <v>0</v>
      </c>
      <c r="AO7" s="201"/>
      <c r="AP7" s="200">
        <f>AP8+AP9+AP11+AP12</f>
        <v>0</v>
      </c>
      <c r="AQ7" s="201"/>
      <c r="AR7" s="200">
        <f>AR8+AR9+AR11+AR12</f>
        <v>0</v>
      </c>
      <c r="AS7" s="201"/>
      <c r="AT7" s="200">
        <f>AT8+AT9+AT11+AT12</f>
        <v>0</v>
      </c>
      <c r="AU7" s="201"/>
      <c r="AV7" s="200">
        <f>AV8+AV9+AV11+AV12</f>
        <v>0</v>
      </c>
      <c r="AW7" s="201"/>
      <c r="AX7" s="200">
        <f>AX8+AX9+AX11+AX12</f>
        <v>0</v>
      </c>
      <c r="AY7" s="43"/>
      <c r="AZ7" s="44">
        <f>AZ8+AZ9+AZ11+AZ12</f>
        <v>0</v>
      </c>
      <c r="BA7" s="43"/>
      <c r="BB7" s="44">
        <f>BB8+BB9+BB11+BB12</f>
        <v>0</v>
      </c>
      <c r="BC7" s="43"/>
      <c r="BD7" s="44">
        <f>BD8+BD9+BD11+BD12</f>
        <v>0</v>
      </c>
      <c r="BE7" s="43"/>
      <c r="BF7" s="44">
        <f>BF8+BF9+BF11+BF12</f>
        <v>0</v>
      </c>
      <c r="BG7" s="43"/>
      <c r="BH7" s="44">
        <f>BH8+BH9+BH11+BH12</f>
        <v>0</v>
      </c>
      <c r="BI7" s="43"/>
      <c r="BJ7" s="44">
        <f>BJ8+BJ9+BJ11+BJ12</f>
        <v>0</v>
      </c>
      <c r="BK7" s="43"/>
      <c r="BL7" s="44">
        <f>BL8+BL9+BL11+BL12</f>
        <v>0</v>
      </c>
      <c r="BM7" s="43"/>
      <c r="BN7" s="44">
        <f>BN8+BN9+BN11+BN12</f>
        <v>0</v>
      </c>
      <c r="BO7" s="43"/>
    </row>
    <row r="8" spans="1:96" ht="26.4" customHeight="1" x14ac:dyDescent="0.25">
      <c r="A8" s="192"/>
      <c r="B8" s="202">
        <v>2573</v>
      </c>
      <c r="C8" s="61"/>
      <c r="D8" s="211" t="s">
        <v>216</v>
      </c>
      <c r="E8" s="104" t="s">
        <v>3</v>
      </c>
      <c r="F8" s="45"/>
      <c r="G8" s="199"/>
      <c r="H8" s="45"/>
      <c r="I8" s="199"/>
      <c r="J8" s="45"/>
      <c r="K8" s="199"/>
      <c r="L8" s="45"/>
      <c r="M8" s="199"/>
      <c r="N8" s="45"/>
      <c r="O8" s="199"/>
      <c r="P8" s="45"/>
      <c r="Q8" s="199"/>
      <c r="R8" s="45"/>
      <c r="S8" s="199"/>
      <c r="T8" s="45"/>
      <c r="U8" s="199"/>
      <c r="V8" s="45"/>
      <c r="W8" s="199"/>
      <c r="X8" s="45"/>
      <c r="Y8" s="199"/>
      <c r="Z8" s="45"/>
      <c r="AA8" s="199"/>
      <c r="AB8" s="45"/>
      <c r="AC8" s="199"/>
      <c r="AD8" s="45"/>
      <c r="AE8" s="199"/>
      <c r="AF8" s="45"/>
      <c r="AG8" s="199"/>
      <c r="AH8" s="45"/>
      <c r="AI8" s="199"/>
      <c r="AJ8" s="45"/>
      <c r="AK8" s="199"/>
      <c r="AL8" s="45"/>
      <c r="AM8" s="199"/>
      <c r="AN8" s="45"/>
      <c r="AO8" s="199"/>
      <c r="AP8" s="45"/>
      <c r="AQ8" s="199"/>
      <c r="AR8" s="45"/>
      <c r="AS8" s="199"/>
      <c r="AT8" s="45"/>
      <c r="AU8" s="199"/>
      <c r="AV8" s="45"/>
      <c r="AW8" s="199"/>
      <c r="AX8" s="45"/>
      <c r="AY8" s="41"/>
      <c r="AZ8" s="41"/>
      <c r="BA8" s="41"/>
      <c r="BB8" s="41"/>
      <c r="BC8" s="41"/>
      <c r="BD8" s="41"/>
      <c r="BE8" s="41"/>
      <c r="BF8" s="41"/>
      <c r="BG8" s="41"/>
      <c r="BH8" s="41"/>
      <c r="BI8" s="41"/>
      <c r="BJ8" s="41"/>
      <c r="BK8" s="41"/>
      <c r="BL8" s="41"/>
      <c r="BM8" s="41"/>
      <c r="BN8" s="41"/>
      <c r="BO8" s="41"/>
      <c r="BP8" s="47"/>
      <c r="BQ8" s="47"/>
      <c r="BR8" s="47"/>
      <c r="BS8" s="47"/>
      <c r="BT8" s="47"/>
      <c r="BU8" s="47"/>
      <c r="BV8" s="47"/>
      <c r="BW8" s="47"/>
      <c r="BX8" s="47"/>
      <c r="BY8" s="47"/>
      <c r="BZ8" s="47"/>
      <c r="CA8" s="47"/>
      <c r="CB8" s="47"/>
      <c r="CC8" s="47"/>
      <c r="CD8" s="47"/>
      <c r="CE8" s="47"/>
      <c r="CF8" s="47"/>
      <c r="CG8" s="47"/>
      <c r="CH8" s="47"/>
      <c r="CI8" s="47"/>
      <c r="CJ8" s="47"/>
      <c r="CK8" s="47"/>
      <c r="CL8" s="47"/>
      <c r="CM8" s="47"/>
      <c r="CN8" s="47"/>
    </row>
    <row r="9" spans="1:96" ht="21" customHeight="1" x14ac:dyDescent="0.25">
      <c r="A9" s="192"/>
      <c r="B9" s="196">
        <v>2574</v>
      </c>
      <c r="C9" s="104"/>
      <c r="D9" s="212" t="s">
        <v>9</v>
      </c>
      <c r="E9" s="104" t="s">
        <v>3</v>
      </c>
      <c r="F9" s="45"/>
      <c r="G9" s="199"/>
      <c r="H9" s="45"/>
      <c r="I9" s="199"/>
      <c r="J9" s="45"/>
      <c r="K9" s="199"/>
      <c r="L9" s="45"/>
      <c r="M9" s="199"/>
      <c r="N9" s="45"/>
      <c r="O9" s="199"/>
      <c r="P9" s="45"/>
      <c r="Q9" s="199"/>
      <c r="R9" s="45"/>
      <c r="S9" s="199"/>
      <c r="T9" s="45"/>
      <c r="U9" s="199"/>
      <c r="V9" s="45"/>
      <c r="W9" s="199"/>
      <c r="X9" s="45"/>
      <c r="Y9" s="199"/>
      <c r="Z9" s="45"/>
      <c r="AA9" s="199"/>
      <c r="AB9" s="45"/>
      <c r="AC9" s="199"/>
      <c r="AD9" s="45"/>
      <c r="AE9" s="199"/>
      <c r="AF9" s="45"/>
      <c r="AG9" s="199"/>
      <c r="AH9" s="45"/>
      <c r="AI9" s="199"/>
      <c r="AJ9" s="45"/>
      <c r="AK9" s="199"/>
      <c r="AL9" s="45"/>
      <c r="AM9" s="199"/>
      <c r="AN9" s="45"/>
      <c r="AO9" s="199"/>
      <c r="AP9" s="45"/>
      <c r="AQ9" s="199"/>
      <c r="AR9" s="45"/>
      <c r="AS9" s="199"/>
      <c r="AT9" s="45"/>
      <c r="AU9" s="199"/>
      <c r="AV9" s="45"/>
      <c r="AW9" s="199"/>
      <c r="AX9" s="45"/>
      <c r="AY9" s="41"/>
      <c r="AZ9" s="41"/>
      <c r="BA9" s="41"/>
      <c r="BB9" s="41"/>
      <c r="BC9" s="41"/>
      <c r="BD9" s="41"/>
      <c r="BE9" s="41"/>
      <c r="BF9" s="41"/>
      <c r="BG9" s="41"/>
      <c r="BH9" s="41"/>
      <c r="BI9" s="41"/>
      <c r="BJ9" s="41"/>
      <c r="BK9" s="41"/>
      <c r="BL9" s="41"/>
      <c r="BM9" s="41"/>
      <c r="BN9" s="41"/>
      <c r="BO9" s="41"/>
      <c r="BP9" s="47"/>
      <c r="BQ9" s="47"/>
      <c r="BR9" s="47"/>
      <c r="BS9" s="47"/>
      <c r="BT9" s="47"/>
      <c r="BU9" s="47"/>
      <c r="BV9" s="47"/>
      <c r="BW9" s="47"/>
      <c r="BX9" s="47"/>
      <c r="BY9" s="47"/>
      <c r="BZ9" s="47"/>
      <c r="CA9" s="47"/>
      <c r="CB9" s="47"/>
      <c r="CC9" s="47"/>
      <c r="CD9" s="47"/>
      <c r="CE9" s="47"/>
      <c r="CF9" s="47"/>
      <c r="CG9" s="47"/>
      <c r="CH9" s="47"/>
      <c r="CI9" s="47"/>
      <c r="CJ9" s="47"/>
      <c r="CK9" s="47"/>
      <c r="CL9" s="47"/>
      <c r="CM9" s="47"/>
      <c r="CN9" s="47"/>
    </row>
    <row r="10" spans="1:96" ht="16.75" customHeight="1" x14ac:dyDescent="0.25">
      <c r="A10" s="192"/>
      <c r="B10" s="196">
        <v>2572</v>
      </c>
      <c r="C10" s="104"/>
      <c r="D10" s="213" t="s">
        <v>217</v>
      </c>
      <c r="E10" s="104" t="s">
        <v>3</v>
      </c>
      <c r="F10" s="45"/>
      <c r="G10" s="199"/>
      <c r="H10" s="45"/>
      <c r="I10" s="199"/>
      <c r="J10" s="45"/>
      <c r="K10" s="199"/>
      <c r="L10" s="45"/>
      <c r="M10" s="199"/>
      <c r="N10" s="45"/>
      <c r="O10" s="199"/>
      <c r="P10" s="45"/>
      <c r="Q10" s="199"/>
      <c r="R10" s="45"/>
      <c r="S10" s="199"/>
      <c r="T10" s="45"/>
      <c r="U10" s="199"/>
      <c r="V10" s="45"/>
      <c r="W10" s="199"/>
      <c r="X10" s="45"/>
      <c r="Y10" s="199"/>
      <c r="Z10" s="45"/>
      <c r="AA10" s="199"/>
      <c r="AB10" s="45"/>
      <c r="AC10" s="199"/>
      <c r="AD10" s="45"/>
      <c r="AE10" s="199"/>
      <c r="AF10" s="45"/>
      <c r="AG10" s="199"/>
      <c r="AH10" s="45"/>
      <c r="AI10" s="199"/>
      <c r="AJ10" s="45"/>
      <c r="AK10" s="199"/>
      <c r="AL10" s="45"/>
      <c r="AM10" s="199"/>
      <c r="AN10" s="45"/>
      <c r="AO10" s="199"/>
      <c r="AP10" s="45"/>
      <c r="AQ10" s="199"/>
      <c r="AR10" s="45"/>
      <c r="AS10" s="199"/>
      <c r="AT10" s="45"/>
      <c r="AU10" s="199"/>
      <c r="AV10" s="45"/>
      <c r="AW10" s="199"/>
      <c r="AX10" s="45"/>
      <c r="AY10" s="41"/>
      <c r="AZ10" s="41"/>
      <c r="BA10" s="41"/>
      <c r="BB10" s="41"/>
      <c r="BC10" s="41"/>
      <c r="BD10" s="41"/>
      <c r="BE10" s="41"/>
      <c r="BF10" s="41"/>
      <c r="BG10" s="41"/>
      <c r="BH10" s="41"/>
      <c r="BI10" s="41"/>
      <c r="BJ10" s="41"/>
      <c r="BK10" s="41"/>
      <c r="BL10" s="41"/>
      <c r="BM10" s="41"/>
      <c r="BN10" s="41"/>
      <c r="BO10" s="41"/>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row>
    <row r="11" spans="1:96" ht="17.25" customHeight="1" x14ac:dyDescent="0.25">
      <c r="A11" s="192"/>
      <c r="B11" s="196">
        <v>1841</v>
      </c>
      <c r="C11" s="104"/>
      <c r="D11" s="212" t="s">
        <v>10</v>
      </c>
      <c r="E11" s="104" t="s">
        <v>3</v>
      </c>
      <c r="F11" s="45"/>
      <c r="G11" s="199"/>
      <c r="H11" s="45"/>
      <c r="I11" s="199"/>
      <c r="J11" s="45"/>
      <c r="K11" s="203"/>
      <c r="L11" s="45"/>
      <c r="M11" s="199"/>
      <c r="N11" s="45"/>
      <c r="O11" s="199"/>
      <c r="P11" s="45"/>
      <c r="Q11" s="199"/>
      <c r="R11" s="45"/>
      <c r="S11" s="199"/>
      <c r="T11" s="45"/>
      <c r="U11" s="199"/>
      <c r="V11" s="45"/>
      <c r="W11" s="199"/>
      <c r="X11" s="45"/>
      <c r="Y11" s="199"/>
      <c r="Z11" s="45"/>
      <c r="AA11" s="199"/>
      <c r="AB11" s="45"/>
      <c r="AC11" s="199"/>
      <c r="AD11" s="45"/>
      <c r="AE11" s="199"/>
      <c r="AF11" s="45"/>
      <c r="AG11" s="199"/>
      <c r="AH11" s="45"/>
      <c r="AI11" s="199"/>
      <c r="AJ11" s="45"/>
      <c r="AK11" s="199"/>
      <c r="AL11" s="45"/>
      <c r="AM11" s="199"/>
      <c r="AN11" s="45"/>
      <c r="AO11" s="199"/>
      <c r="AP11" s="45"/>
      <c r="AQ11" s="199"/>
      <c r="AR11" s="45"/>
      <c r="AS11" s="199"/>
      <c r="AT11" s="45"/>
      <c r="AU11" s="199"/>
      <c r="AV11" s="45"/>
      <c r="AW11" s="199"/>
      <c r="AX11" s="45"/>
      <c r="AY11" s="41"/>
      <c r="AZ11" s="41"/>
      <c r="BA11" s="41"/>
      <c r="BB11" s="41"/>
      <c r="BC11" s="41"/>
      <c r="BD11" s="41"/>
      <c r="BE11" s="41"/>
      <c r="BF11" s="41"/>
      <c r="BG11" s="41"/>
      <c r="BH11" s="41"/>
      <c r="BI11" s="41"/>
      <c r="BJ11" s="41"/>
      <c r="BK11" s="41"/>
      <c r="BL11" s="41"/>
      <c r="BM11" s="41"/>
      <c r="BN11" s="41"/>
      <c r="BO11" s="41"/>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row>
    <row r="12" spans="1:96" ht="28.75" customHeight="1" x14ac:dyDescent="0.25">
      <c r="A12" s="192"/>
      <c r="B12" s="196">
        <v>2575</v>
      </c>
      <c r="C12" s="204"/>
      <c r="D12" s="214" t="s">
        <v>174</v>
      </c>
      <c r="E12" s="204" t="s">
        <v>3</v>
      </c>
      <c r="F12" s="205"/>
      <c r="G12" s="206"/>
      <c r="H12" s="205"/>
      <c r="I12" s="206"/>
      <c r="J12" s="205"/>
      <c r="K12" s="206"/>
      <c r="L12" s="205"/>
      <c r="M12" s="206"/>
      <c r="N12" s="205"/>
      <c r="O12" s="206"/>
      <c r="P12" s="205"/>
      <c r="Q12" s="206"/>
      <c r="R12" s="205"/>
      <c r="S12" s="206"/>
      <c r="T12" s="205"/>
      <c r="U12" s="206"/>
      <c r="V12" s="205"/>
      <c r="W12" s="206"/>
      <c r="X12" s="205"/>
      <c r="Y12" s="206"/>
      <c r="Z12" s="205"/>
      <c r="AA12" s="206"/>
      <c r="AB12" s="205"/>
      <c r="AC12" s="206"/>
      <c r="AD12" s="205"/>
      <c r="AE12" s="206"/>
      <c r="AF12" s="205"/>
      <c r="AG12" s="206"/>
      <c r="AH12" s="205"/>
      <c r="AI12" s="206"/>
      <c r="AJ12" s="205"/>
      <c r="AK12" s="206"/>
      <c r="AL12" s="205"/>
      <c r="AM12" s="206"/>
      <c r="AN12" s="205"/>
      <c r="AO12" s="206"/>
      <c r="AP12" s="205"/>
      <c r="AQ12" s="206"/>
      <c r="AR12" s="205"/>
      <c r="AS12" s="206"/>
      <c r="AT12" s="205"/>
      <c r="AU12" s="206"/>
      <c r="AV12" s="205"/>
      <c r="AW12" s="206"/>
      <c r="AX12" s="205"/>
      <c r="AY12" s="42"/>
      <c r="AZ12" s="42"/>
      <c r="BA12" s="42"/>
      <c r="BB12" s="42"/>
      <c r="BC12" s="42"/>
      <c r="BD12" s="42"/>
      <c r="BE12" s="42"/>
      <c r="BF12" s="42"/>
      <c r="BG12" s="42"/>
      <c r="BH12" s="42"/>
      <c r="BI12" s="42"/>
      <c r="BJ12" s="42"/>
      <c r="BK12" s="42"/>
      <c r="BL12" s="42"/>
      <c r="BM12" s="42"/>
      <c r="BN12" s="42"/>
      <c r="BO12" s="42"/>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row>
    <row r="13" spans="1:96" ht="16.5" customHeight="1" x14ac:dyDescent="0.25">
      <c r="A13" s="192"/>
      <c r="B13" s="192"/>
      <c r="C13" s="77" t="s">
        <v>11</v>
      </c>
      <c r="D13" s="148"/>
      <c r="E13" s="79"/>
      <c r="F13" s="79"/>
      <c r="G13" s="79"/>
      <c r="H13" s="79"/>
      <c r="I13" s="79"/>
      <c r="J13" s="79"/>
      <c r="K13" s="79"/>
      <c r="L13" s="79"/>
      <c r="M13" s="79"/>
      <c r="N13" s="79"/>
      <c r="O13" s="79"/>
      <c r="P13" s="79"/>
      <c r="Q13" s="79"/>
      <c r="R13" s="79"/>
      <c r="S13" s="79"/>
      <c r="T13" s="79"/>
      <c r="U13" s="79"/>
      <c r="V13" s="79"/>
      <c r="W13" s="79"/>
      <c r="X13" s="79"/>
      <c r="Y13" s="79"/>
      <c r="Z13" s="79"/>
      <c r="AA13" s="80"/>
      <c r="AB13" s="79"/>
      <c r="AC13" s="80"/>
      <c r="AD13" s="81"/>
      <c r="AE13" s="82"/>
      <c r="AF13" s="81"/>
      <c r="AG13" s="82"/>
      <c r="AH13" s="81"/>
      <c r="AI13" s="82"/>
      <c r="AJ13" s="83"/>
      <c r="AK13" s="82"/>
      <c r="AL13" s="83"/>
      <c r="AM13" s="82"/>
      <c r="AN13" s="81"/>
      <c r="AO13" s="82"/>
      <c r="AP13" s="81"/>
      <c r="AQ13" s="82"/>
      <c r="AR13" s="83"/>
      <c r="AS13" s="82"/>
      <c r="AT13" s="83"/>
      <c r="AU13" s="82"/>
      <c r="AV13" s="83"/>
      <c r="AW13" s="82"/>
      <c r="AX13" s="54"/>
    </row>
    <row r="14" spans="1:96" ht="18.649999999999999" customHeight="1" x14ac:dyDescent="0.25">
      <c r="A14" s="192"/>
      <c r="B14" s="192"/>
      <c r="C14" s="128" t="s">
        <v>12</v>
      </c>
      <c r="D14" s="292" t="s">
        <v>215</v>
      </c>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c r="AN14" s="292"/>
      <c r="AO14" s="292"/>
      <c r="AP14" s="292"/>
      <c r="AQ14" s="292"/>
      <c r="AR14" s="129"/>
      <c r="AS14" s="129"/>
      <c r="AT14" s="129"/>
      <c r="AU14" s="129"/>
      <c r="AV14" s="129"/>
      <c r="AW14" s="129"/>
      <c r="AX14" s="54"/>
    </row>
    <row r="15" spans="1:96" ht="19.75" customHeight="1" x14ac:dyDescent="0.25">
      <c r="A15" s="192"/>
      <c r="B15" s="192"/>
      <c r="C15" s="128" t="s">
        <v>12</v>
      </c>
      <c r="D15" s="291" t="s">
        <v>13</v>
      </c>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291"/>
      <c r="AL15" s="291"/>
      <c r="AM15" s="291"/>
      <c r="AN15" s="291"/>
      <c r="AO15" s="291"/>
      <c r="AP15" s="291"/>
      <c r="AQ15" s="291"/>
      <c r="AR15" s="292"/>
      <c r="AS15" s="292"/>
      <c r="AT15" s="292"/>
      <c r="AU15" s="292"/>
      <c r="AV15" s="292"/>
      <c r="AW15" s="292"/>
      <c r="AX15" s="54"/>
    </row>
    <row r="16" spans="1:96" ht="18.649999999999999" customHeight="1" x14ac:dyDescent="0.25">
      <c r="A16" s="192"/>
      <c r="B16" s="192"/>
      <c r="C16" s="128" t="s">
        <v>12</v>
      </c>
      <c r="D16" s="292" t="s">
        <v>14</v>
      </c>
      <c r="E16" s="292"/>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c r="AN16" s="292"/>
      <c r="AO16" s="292"/>
      <c r="AP16" s="292"/>
      <c r="AQ16" s="292"/>
      <c r="AR16" s="292"/>
      <c r="AS16" s="292"/>
      <c r="AT16" s="292"/>
      <c r="AU16" s="292"/>
      <c r="AV16" s="292"/>
      <c r="AW16" s="292"/>
      <c r="AX16" s="54"/>
    </row>
    <row r="17" spans="1:67" s="54" customFormat="1" ht="18.649999999999999" customHeight="1" x14ac:dyDescent="0.25">
      <c r="A17" s="192"/>
      <c r="B17" s="192"/>
      <c r="C17" s="128"/>
      <c r="D17" s="220"/>
      <c r="E17" s="129"/>
      <c r="F17" s="129"/>
      <c r="G17" s="129"/>
      <c r="H17" s="129"/>
      <c r="I17" s="129"/>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row>
    <row r="18" spans="1:67" s="2" customFormat="1" ht="18.649999999999999" customHeight="1" x14ac:dyDescent="0.3">
      <c r="A18" s="235"/>
      <c r="B18" s="235"/>
      <c r="C18" s="309" t="s">
        <v>181</v>
      </c>
      <c r="D18" s="309"/>
      <c r="E18" s="309"/>
      <c r="F18" s="309"/>
      <c r="G18" s="309"/>
      <c r="H18" s="309"/>
      <c r="I18" s="309"/>
      <c r="J18" s="309"/>
      <c r="K18" s="309"/>
      <c r="L18" s="309"/>
      <c r="M18" s="309"/>
      <c r="N18" s="309"/>
      <c r="O18" s="309"/>
      <c r="P18" s="309"/>
      <c r="Q18" s="309"/>
      <c r="R18" s="309"/>
      <c r="S18" s="309"/>
      <c r="T18" s="309"/>
      <c r="U18" s="309"/>
      <c r="V18" s="309"/>
      <c r="W18" s="309"/>
      <c r="X18" s="309"/>
      <c r="Y18" s="309"/>
      <c r="Z18" s="309"/>
      <c r="AA18" s="309"/>
      <c r="AB18" s="309"/>
      <c r="AC18" s="309"/>
      <c r="AD18" s="309"/>
      <c r="AE18" s="309"/>
      <c r="AF18" s="309"/>
      <c r="AG18" s="309"/>
      <c r="AH18" s="309"/>
      <c r="AI18" s="309"/>
      <c r="AJ18" s="309"/>
      <c r="AK18" s="309"/>
      <c r="AL18" s="309"/>
      <c r="AM18" s="309"/>
      <c r="AN18" s="309"/>
      <c r="AO18" s="309"/>
      <c r="AP18" s="309"/>
      <c r="AQ18" s="309"/>
      <c r="AR18" s="309"/>
      <c r="AS18" s="309"/>
      <c r="AT18" s="309"/>
      <c r="AU18" s="309"/>
      <c r="AV18" s="309"/>
      <c r="AW18" s="309"/>
      <c r="AX18" s="309"/>
      <c r="AY18" s="309"/>
      <c r="AZ18" s="309"/>
      <c r="BA18" s="309"/>
      <c r="BB18" s="309"/>
      <c r="BC18" s="309"/>
      <c r="BD18" s="309"/>
      <c r="BE18" s="309"/>
      <c r="BF18" s="309"/>
      <c r="BG18" s="309"/>
      <c r="BH18" s="309"/>
      <c r="BI18" s="309"/>
      <c r="BJ18" s="309"/>
      <c r="BK18" s="309"/>
      <c r="BL18" s="309"/>
      <c r="BM18" s="309"/>
      <c r="BN18" s="309"/>
      <c r="BO18" s="309"/>
    </row>
    <row r="19" spans="1:67" s="54" customFormat="1" ht="18.649999999999999" customHeight="1" x14ac:dyDescent="0.25">
      <c r="A19" s="192"/>
      <c r="B19" s="192"/>
      <c r="C19" s="69"/>
      <c r="D19" s="141" t="s">
        <v>1</v>
      </c>
      <c r="E19" s="100" t="s">
        <v>2</v>
      </c>
      <c r="F19" s="100">
        <v>2000</v>
      </c>
      <c r="G19" s="100"/>
      <c r="H19" s="100">
        <v>2001</v>
      </c>
      <c r="I19" s="100"/>
      <c r="J19" s="100">
        <v>2002</v>
      </c>
      <c r="K19" s="100"/>
      <c r="L19" s="100">
        <v>2003</v>
      </c>
      <c r="M19" s="100"/>
      <c r="N19" s="100">
        <v>2004</v>
      </c>
      <c r="O19" s="100"/>
      <c r="P19" s="100">
        <v>2005</v>
      </c>
      <c r="Q19" s="100"/>
      <c r="R19" s="100">
        <v>2006</v>
      </c>
      <c r="S19" s="100"/>
      <c r="T19" s="100">
        <v>2007</v>
      </c>
      <c r="U19" s="100"/>
      <c r="V19" s="100">
        <v>2008</v>
      </c>
      <c r="W19" s="100"/>
      <c r="X19" s="100">
        <v>2009</v>
      </c>
      <c r="Y19" s="100"/>
      <c r="Z19" s="100">
        <v>2010</v>
      </c>
      <c r="AA19" s="100"/>
      <c r="AB19" s="100">
        <v>2011</v>
      </c>
      <c r="AC19" s="100"/>
      <c r="AD19" s="100">
        <v>2012</v>
      </c>
      <c r="AE19" s="100"/>
      <c r="AF19" s="100">
        <v>2013</v>
      </c>
      <c r="AG19" s="100"/>
      <c r="AH19" s="100">
        <v>2014</v>
      </c>
      <c r="AI19" s="100"/>
      <c r="AJ19" s="100">
        <v>2015</v>
      </c>
      <c r="AK19" s="100"/>
      <c r="AL19" s="100">
        <v>2016</v>
      </c>
      <c r="AM19" s="100"/>
      <c r="AN19" s="100">
        <v>2017</v>
      </c>
      <c r="AO19" s="100"/>
      <c r="AP19" s="100">
        <v>2018</v>
      </c>
      <c r="AQ19" s="100"/>
      <c r="AR19" s="100">
        <v>2019</v>
      </c>
      <c r="AS19" s="100"/>
      <c r="AT19" s="100">
        <v>2020</v>
      </c>
      <c r="AU19" s="100"/>
      <c r="AV19" s="100">
        <v>2021</v>
      </c>
      <c r="AW19" s="100"/>
      <c r="AX19" s="100">
        <v>2022</v>
      </c>
      <c r="AY19" s="100"/>
      <c r="AZ19" s="100">
        <v>2023</v>
      </c>
      <c r="BA19" s="100"/>
      <c r="BB19" s="100">
        <v>2024</v>
      </c>
      <c r="BC19" s="100"/>
      <c r="BD19" s="100">
        <v>2025</v>
      </c>
      <c r="BE19" s="100"/>
      <c r="BF19" s="100">
        <v>2026</v>
      </c>
      <c r="BG19" s="100"/>
      <c r="BH19" s="100">
        <v>2027</v>
      </c>
      <c r="BI19" s="100"/>
      <c r="BJ19" s="100">
        <v>2028</v>
      </c>
      <c r="BK19" s="100"/>
      <c r="BL19" s="100">
        <v>2029</v>
      </c>
      <c r="BM19" s="100"/>
      <c r="BN19" s="100">
        <v>2030</v>
      </c>
      <c r="BO19" s="100"/>
    </row>
    <row r="20" spans="1:67" s="54" customFormat="1" ht="18.649999999999999" customHeight="1" x14ac:dyDescent="0.25">
      <c r="A20" s="192"/>
      <c r="B20" s="192"/>
      <c r="C20" s="112"/>
      <c r="D20" s="221" t="s">
        <v>182</v>
      </c>
      <c r="E20" s="112" t="s">
        <v>3</v>
      </c>
      <c r="F20" s="45"/>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row>
    <row r="21" spans="1:67" s="227" customFormat="1" ht="18.649999999999999" customHeight="1" x14ac:dyDescent="0.25">
      <c r="A21" s="222"/>
      <c r="B21" s="222"/>
      <c r="C21" s="223"/>
      <c r="D21" s="224" t="s">
        <v>183</v>
      </c>
      <c r="E21" s="223" t="s">
        <v>118</v>
      </c>
      <c r="F21" s="225" t="e">
        <f>(F7-F6)/F4</f>
        <v>#DIV/0!</v>
      </c>
      <c r="G21" s="226"/>
      <c r="H21" s="225" t="e">
        <f>(H7-H6)/H4</f>
        <v>#DIV/0!</v>
      </c>
      <c r="I21" s="226"/>
      <c r="J21" s="225" t="e">
        <f>(J7-J6)/J4</f>
        <v>#DIV/0!</v>
      </c>
      <c r="K21" s="226"/>
      <c r="L21" s="225" t="e">
        <f>(L7-L6)/L4</f>
        <v>#DIV/0!</v>
      </c>
      <c r="M21" s="226"/>
      <c r="N21" s="225" t="e">
        <f>(N7-N6)/N4</f>
        <v>#DIV/0!</v>
      </c>
      <c r="O21" s="226"/>
      <c r="P21" s="225" t="e">
        <f>(P7-P6)/P4</f>
        <v>#DIV/0!</v>
      </c>
      <c r="Q21" s="226"/>
      <c r="R21" s="225" t="e">
        <f>(R7-R6)/R4</f>
        <v>#DIV/0!</v>
      </c>
      <c r="S21" s="226"/>
      <c r="T21" s="225" t="e">
        <f>(T7-T6)/T4</f>
        <v>#DIV/0!</v>
      </c>
      <c r="U21" s="226"/>
      <c r="V21" s="225" t="e">
        <f>(V7-V6)/V4</f>
        <v>#DIV/0!</v>
      </c>
      <c r="W21" s="226"/>
      <c r="X21" s="225" t="e">
        <f>(X7-X6)/X4</f>
        <v>#DIV/0!</v>
      </c>
      <c r="Y21" s="226"/>
      <c r="Z21" s="225" t="e">
        <f>(Z7-Z6)/Z4</f>
        <v>#DIV/0!</v>
      </c>
      <c r="AA21" s="226"/>
      <c r="AB21" s="225" t="e">
        <f>(AB7-AB6)/AB4</f>
        <v>#DIV/0!</v>
      </c>
      <c r="AC21" s="226"/>
      <c r="AD21" s="225" t="e">
        <f>(AD7-AD6)/AD4</f>
        <v>#DIV/0!</v>
      </c>
      <c r="AE21" s="226"/>
      <c r="AF21" s="225" t="e">
        <f>(AF7-AF6)/AF4</f>
        <v>#DIV/0!</v>
      </c>
      <c r="AG21" s="226"/>
      <c r="AH21" s="225" t="e">
        <f>(AH7-AH6)/AH4</f>
        <v>#DIV/0!</v>
      </c>
      <c r="AI21" s="226"/>
      <c r="AJ21" s="225" t="e">
        <f>(AJ7-AJ6)/AJ4</f>
        <v>#DIV/0!</v>
      </c>
      <c r="AK21" s="226"/>
      <c r="AL21" s="225" t="e">
        <f>(AL7-AL6)/AL4</f>
        <v>#DIV/0!</v>
      </c>
      <c r="AM21" s="226"/>
      <c r="AN21" s="225" t="e">
        <f>(AN7-AN6)/AN4</f>
        <v>#DIV/0!</v>
      </c>
      <c r="AO21" s="226"/>
      <c r="AP21" s="225" t="e">
        <f>(AP7-AP6)/AP4</f>
        <v>#DIV/0!</v>
      </c>
      <c r="AQ21" s="226"/>
      <c r="AR21" s="225" t="e">
        <f>(AR7-AR6)/AR4</f>
        <v>#DIV/0!</v>
      </c>
      <c r="AS21" s="226"/>
      <c r="AT21" s="225" t="e">
        <f>(AT7-AT6)/AT4</f>
        <v>#DIV/0!</v>
      </c>
      <c r="AU21" s="226"/>
      <c r="AV21" s="225" t="e">
        <f>(AV7-AV6)/AV4</f>
        <v>#DIV/0!</v>
      </c>
      <c r="AW21" s="226"/>
      <c r="AX21" s="225" t="e">
        <f>(AX7-AX6)/AX4</f>
        <v>#DIV/0!</v>
      </c>
      <c r="AY21" s="226"/>
      <c r="AZ21" s="225" t="e">
        <f>(AZ7-AZ6)/AZ4</f>
        <v>#DIV/0!</v>
      </c>
      <c r="BA21" s="226"/>
      <c r="BB21" s="225" t="e">
        <f>(BB7-BB6)/BB4</f>
        <v>#DIV/0!</v>
      </c>
      <c r="BC21" s="226"/>
      <c r="BD21" s="225" t="e">
        <f>(BD7-BD6)/BD4</f>
        <v>#DIV/0!</v>
      </c>
      <c r="BE21" s="226"/>
      <c r="BF21" s="225" t="e">
        <f>(BF7-BF6)/BF4</f>
        <v>#DIV/0!</v>
      </c>
      <c r="BG21" s="226"/>
      <c r="BH21" s="225" t="e">
        <f>(BH7-BH6)/BH4</f>
        <v>#DIV/0!</v>
      </c>
      <c r="BI21" s="226"/>
      <c r="BJ21" s="225" t="e">
        <f>(BJ7-BJ6)/BJ4</f>
        <v>#DIV/0!</v>
      </c>
      <c r="BK21" s="226"/>
      <c r="BL21" s="225" t="e">
        <f>(BL7-BL6)/BL4</f>
        <v>#DIV/0!</v>
      </c>
      <c r="BM21" s="226"/>
      <c r="BN21" s="225" t="e">
        <f>(BN7-BN6)/BN4</f>
        <v>#DIV/0!</v>
      </c>
      <c r="BO21" s="226"/>
    </row>
    <row r="22" spans="1:67" s="227" customFormat="1" ht="18.649999999999999" customHeight="1" x14ac:dyDescent="0.25">
      <c r="A22" s="222"/>
      <c r="B22" s="222"/>
      <c r="C22" s="223"/>
      <c r="D22" s="224" t="s">
        <v>184</v>
      </c>
      <c r="E22" s="223" t="s">
        <v>118</v>
      </c>
      <c r="F22" s="225" t="e">
        <f>F6/F4</f>
        <v>#DIV/0!</v>
      </c>
      <c r="G22" s="226"/>
      <c r="H22" s="225" t="e">
        <f>H6/H4</f>
        <v>#DIV/0!</v>
      </c>
      <c r="I22" s="226"/>
      <c r="J22" s="225" t="e">
        <f>J6/J4</f>
        <v>#DIV/0!</v>
      </c>
      <c r="K22" s="226"/>
      <c r="L22" s="225" t="e">
        <f>L6/L4</f>
        <v>#DIV/0!</v>
      </c>
      <c r="M22" s="226"/>
      <c r="N22" s="225" t="e">
        <f>N6/N4</f>
        <v>#DIV/0!</v>
      </c>
      <c r="O22" s="226"/>
      <c r="P22" s="225" t="e">
        <f>P6/P4</f>
        <v>#DIV/0!</v>
      </c>
      <c r="Q22" s="226"/>
      <c r="R22" s="225" t="e">
        <f>R6/R4</f>
        <v>#DIV/0!</v>
      </c>
      <c r="S22" s="226"/>
      <c r="T22" s="225" t="e">
        <f>T6/T4</f>
        <v>#DIV/0!</v>
      </c>
      <c r="U22" s="226"/>
      <c r="V22" s="225" t="e">
        <f>V6/V4</f>
        <v>#DIV/0!</v>
      </c>
      <c r="W22" s="226"/>
      <c r="X22" s="225" t="e">
        <f>X6/X4</f>
        <v>#DIV/0!</v>
      </c>
      <c r="Y22" s="226"/>
      <c r="Z22" s="225" t="e">
        <f>Z6/Z4</f>
        <v>#DIV/0!</v>
      </c>
      <c r="AA22" s="226"/>
      <c r="AB22" s="225" t="e">
        <f>AB6/AB4</f>
        <v>#DIV/0!</v>
      </c>
      <c r="AC22" s="226"/>
      <c r="AD22" s="225" t="e">
        <f>AD6/AD4</f>
        <v>#DIV/0!</v>
      </c>
      <c r="AE22" s="226"/>
      <c r="AF22" s="225" t="e">
        <f>AF6/AF4</f>
        <v>#DIV/0!</v>
      </c>
      <c r="AG22" s="226"/>
      <c r="AH22" s="225" t="e">
        <f>AH6/AH4</f>
        <v>#DIV/0!</v>
      </c>
      <c r="AI22" s="226"/>
      <c r="AJ22" s="225" t="e">
        <f>AJ6/AJ4</f>
        <v>#DIV/0!</v>
      </c>
      <c r="AK22" s="226"/>
      <c r="AL22" s="225" t="e">
        <f>AL6/AL4</f>
        <v>#DIV/0!</v>
      </c>
      <c r="AM22" s="226"/>
      <c r="AN22" s="225" t="e">
        <f>AN6/AN4</f>
        <v>#DIV/0!</v>
      </c>
      <c r="AO22" s="226"/>
      <c r="AP22" s="225" t="e">
        <f>AP6/AP4</f>
        <v>#DIV/0!</v>
      </c>
      <c r="AQ22" s="226"/>
      <c r="AR22" s="225" t="e">
        <f>AR6/AR4</f>
        <v>#DIV/0!</v>
      </c>
      <c r="AS22" s="226"/>
      <c r="AT22" s="225" t="e">
        <f>AT6/AT4</f>
        <v>#DIV/0!</v>
      </c>
      <c r="AU22" s="226"/>
      <c r="AV22" s="225" t="e">
        <f>AV6/AV4</f>
        <v>#DIV/0!</v>
      </c>
      <c r="AW22" s="226"/>
      <c r="AX22" s="225" t="e">
        <f>AX6/AX4</f>
        <v>#DIV/0!</v>
      </c>
      <c r="AY22" s="226"/>
      <c r="AZ22" s="225" t="e">
        <f>AZ6/AZ4</f>
        <v>#DIV/0!</v>
      </c>
      <c r="BA22" s="226"/>
      <c r="BB22" s="225" t="e">
        <f>BB6/BB4</f>
        <v>#DIV/0!</v>
      </c>
      <c r="BC22" s="226"/>
      <c r="BD22" s="225" t="e">
        <f>BD6/BD4</f>
        <v>#DIV/0!</v>
      </c>
      <c r="BE22" s="226"/>
      <c r="BF22" s="225" t="e">
        <f>BF6/BF4</f>
        <v>#DIV/0!</v>
      </c>
      <c r="BG22" s="226"/>
      <c r="BH22" s="225" t="e">
        <f>BH6/BH4</f>
        <v>#DIV/0!</v>
      </c>
      <c r="BI22" s="226"/>
      <c r="BJ22" s="225" t="e">
        <f>BJ6/BJ4</f>
        <v>#DIV/0!</v>
      </c>
      <c r="BK22" s="226"/>
      <c r="BL22" s="225" t="e">
        <f>BL6/BL4</f>
        <v>#DIV/0!</v>
      </c>
      <c r="BM22" s="226"/>
      <c r="BN22" s="225" t="e">
        <f>BN6/BN4</f>
        <v>#DIV/0!</v>
      </c>
      <c r="BO22" s="226"/>
    </row>
    <row r="23" spans="1:67" s="227" customFormat="1" ht="24" customHeight="1" x14ac:dyDescent="0.25">
      <c r="A23" s="222"/>
      <c r="B23" s="222"/>
      <c r="C23" s="228"/>
      <c r="D23" s="229" t="s">
        <v>185</v>
      </c>
      <c r="E23" s="228" t="s">
        <v>3</v>
      </c>
      <c r="F23" s="46">
        <f>IF(F20-F4&lt;0,0,F20-F4)</f>
        <v>0</v>
      </c>
      <c r="G23" s="230"/>
      <c r="H23" s="46">
        <f>IF(H20-H4&lt;0,0,H20-H4)</f>
        <v>0</v>
      </c>
      <c r="I23" s="230"/>
      <c r="J23" s="46">
        <f>IF(J20-J4&lt;0,0,J20-J4)</f>
        <v>0</v>
      </c>
      <c r="K23" s="230"/>
      <c r="L23" s="46">
        <f>IF(L20-L4&lt;0,0,L20-L4)</f>
        <v>0</v>
      </c>
      <c r="M23" s="230"/>
      <c r="N23" s="46">
        <f>IF(N20-N4&lt;0,0,N20-N4)</f>
        <v>0</v>
      </c>
      <c r="O23" s="230"/>
      <c r="P23" s="46">
        <f>IF(P20-P4&lt;0,0,P20-P4)</f>
        <v>0</v>
      </c>
      <c r="Q23" s="230"/>
      <c r="R23" s="46">
        <f>IF(R20-R4&lt;0,0,R20-R4)</f>
        <v>0</v>
      </c>
      <c r="S23" s="230"/>
      <c r="T23" s="46">
        <f>IF(T20-T4&lt;0,0,T20-T4)</f>
        <v>0</v>
      </c>
      <c r="U23" s="230"/>
      <c r="V23" s="46">
        <f>IF(V20-V4&lt;0,0,V20-V4)</f>
        <v>0</v>
      </c>
      <c r="W23" s="230"/>
      <c r="X23" s="46">
        <f>IF(X20-X4&lt;0,0,X20-X4)</f>
        <v>0</v>
      </c>
      <c r="Y23" s="230"/>
      <c r="Z23" s="46">
        <f>IF(Z20-Z4&lt;0,0,Z20-Z4)</f>
        <v>0</v>
      </c>
      <c r="AA23" s="230"/>
      <c r="AB23" s="46">
        <f>IF(AB20-AB4&lt;0,0,AB20-AB4)</f>
        <v>0</v>
      </c>
      <c r="AC23" s="230"/>
      <c r="AD23" s="46">
        <f>IF(AD20-AD4&lt;0,0,AD20-AD4)</f>
        <v>0</v>
      </c>
      <c r="AE23" s="230"/>
      <c r="AF23" s="46">
        <f>IF(AF20-AF4&lt;0,0,AF20-AF4)</f>
        <v>0</v>
      </c>
      <c r="AG23" s="230"/>
      <c r="AH23" s="46">
        <f>IF(AH20-AH4&lt;0,0,AH20-AH4)</f>
        <v>0</v>
      </c>
      <c r="AI23" s="230"/>
      <c r="AJ23" s="46">
        <f>IF(AJ20-AJ4&lt;0,0,AJ20-AJ4)</f>
        <v>0</v>
      </c>
      <c r="AK23" s="230"/>
      <c r="AL23" s="46">
        <f>IF(AL20-AL4&lt;0,0,AL20-AL4)</f>
        <v>0</v>
      </c>
      <c r="AM23" s="230"/>
      <c r="AN23" s="46">
        <f>IF(AN20-AN4&lt;0,0,AN20-AN4)</f>
        <v>0</v>
      </c>
      <c r="AO23" s="230"/>
      <c r="AP23" s="46">
        <f>IF(AP20-AP4&lt;0,0,AP20-AP4)</f>
        <v>0</v>
      </c>
      <c r="AQ23" s="230"/>
      <c r="AR23" s="46">
        <f>IF(AR20-AR4&lt;0,0,AR20-AR4)</f>
        <v>0</v>
      </c>
      <c r="AS23" s="230"/>
      <c r="AT23" s="46">
        <f>IF(AT20-AT4&lt;0,0,AT20-AT4)</f>
        <v>0</v>
      </c>
      <c r="AU23" s="230"/>
      <c r="AV23" s="46">
        <f>IF(AV20-AV4&lt;0,0,AV20-AV4)</f>
        <v>0</v>
      </c>
      <c r="AW23" s="230"/>
      <c r="AX23" s="46">
        <f>IF(AX20-AX4&lt;0,0,AX20-AX4)</f>
        <v>0</v>
      </c>
      <c r="AY23" s="230"/>
      <c r="AZ23" s="46">
        <f>IF(AZ20-AZ4&lt;0,0,AZ20-AZ4)</f>
        <v>0</v>
      </c>
      <c r="BA23" s="230"/>
      <c r="BB23" s="46">
        <f>IF(BB20-BB4&lt;0,0,BB20-BB4)</f>
        <v>0</v>
      </c>
      <c r="BC23" s="230"/>
      <c r="BD23" s="46">
        <f>IF(BD20-BD4&lt;0,0,BD20-BD4)</f>
        <v>0</v>
      </c>
      <c r="BE23" s="230"/>
      <c r="BF23" s="46">
        <f>IF(BF20-BF4&lt;0,0,BF20-BF4)</f>
        <v>0</v>
      </c>
      <c r="BG23" s="230"/>
      <c r="BH23" s="46">
        <f>IF(BH20-BH4&lt;0,0,BH20-BH4)</f>
        <v>0</v>
      </c>
      <c r="BI23" s="230"/>
      <c r="BJ23" s="46">
        <f>IF(BJ20-BJ4&lt;0,0,BJ20-BJ4)</f>
        <v>0</v>
      </c>
      <c r="BK23" s="230"/>
      <c r="BL23" s="46">
        <f>IF(BL20-BL4&lt;0,0,BL20-BL4)</f>
        <v>0</v>
      </c>
      <c r="BM23" s="230"/>
      <c r="BN23" s="46">
        <f>IF(BN20-BN4&lt;0,0,BN20-BN4)</f>
        <v>0</v>
      </c>
      <c r="BO23" s="230"/>
    </row>
    <row r="24" spans="1:67" s="54" customFormat="1" ht="18.649999999999999" customHeight="1" x14ac:dyDescent="0.25">
      <c r="A24" s="223"/>
      <c r="B24" s="231"/>
      <c r="C24" s="232"/>
      <c r="D24" s="233"/>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232"/>
      <c r="BF24" s="232"/>
      <c r="BG24" s="232"/>
      <c r="BH24" s="232"/>
      <c r="BI24" s="232"/>
      <c r="BJ24" s="232"/>
      <c r="BK24" s="232"/>
      <c r="BL24" s="232"/>
      <c r="BM24" s="232"/>
      <c r="BN24" s="232"/>
      <c r="BO24" s="232"/>
    </row>
    <row r="25" spans="1:67" s="54" customFormat="1" ht="16.75" customHeight="1" x14ac:dyDescent="0.25">
      <c r="A25" s="223"/>
      <c r="B25" s="231"/>
      <c r="C25" s="232"/>
      <c r="D25" s="233"/>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232"/>
      <c r="BF25" s="232"/>
      <c r="BG25" s="232"/>
      <c r="BH25" s="232"/>
      <c r="BI25" s="232"/>
      <c r="BJ25" s="232"/>
      <c r="BK25" s="232"/>
      <c r="BL25" s="232"/>
      <c r="BM25" s="232"/>
      <c r="BN25" s="232"/>
      <c r="BO25" s="232"/>
    </row>
    <row r="26" spans="1:67" s="54" customFormat="1" ht="15" customHeight="1" x14ac:dyDescent="0.25">
      <c r="A26" s="192"/>
      <c r="B26" s="192"/>
      <c r="D26" s="207"/>
      <c r="F26" s="81"/>
      <c r="G26" s="83"/>
      <c r="H26" s="81"/>
      <c r="I26" s="83"/>
      <c r="J26" s="81"/>
      <c r="K26" s="83"/>
      <c r="L26" s="81"/>
      <c r="M26" s="83"/>
      <c r="N26" s="81"/>
      <c r="O26" s="83"/>
      <c r="P26" s="81"/>
      <c r="Q26" s="83"/>
      <c r="R26" s="81"/>
      <c r="S26" s="83"/>
      <c r="T26" s="81"/>
      <c r="U26" s="83"/>
      <c r="V26" s="81"/>
      <c r="W26" s="83"/>
      <c r="X26" s="81"/>
      <c r="Y26" s="83"/>
      <c r="Z26" s="81"/>
      <c r="AA26" s="82"/>
      <c r="AB26" s="81"/>
      <c r="AC26" s="82"/>
      <c r="AD26" s="81"/>
      <c r="AE26" s="82"/>
      <c r="AF26" s="81"/>
      <c r="AG26" s="82"/>
      <c r="AH26" s="81"/>
      <c r="AI26" s="82"/>
      <c r="AJ26" s="83"/>
      <c r="AK26" s="82"/>
      <c r="AL26" s="83"/>
      <c r="AM26" s="82"/>
      <c r="AN26" s="81"/>
      <c r="AO26" s="82"/>
      <c r="AP26" s="81"/>
      <c r="AQ26" s="82"/>
      <c r="AR26" s="83"/>
      <c r="AS26" s="82"/>
      <c r="AT26" s="83"/>
      <c r="AU26" s="82"/>
      <c r="AV26" s="83"/>
      <c r="AW26" s="82"/>
    </row>
    <row r="27" spans="1:67" s="79" customFormat="1" ht="20.399999999999999" customHeight="1" x14ac:dyDescent="0.3">
      <c r="A27" s="191"/>
      <c r="B27" s="191">
        <v>1</v>
      </c>
      <c r="C27" s="131" t="s">
        <v>15</v>
      </c>
      <c r="D27" s="149"/>
      <c r="E27" s="131"/>
      <c r="F27" s="132"/>
      <c r="G27" s="133"/>
      <c r="H27" s="134"/>
      <c r="I27" s="133"/>
      <c r="J27" s="134"/>
      <c r="K27" s="133"/>
      <c r="L27" s="134"/>
      <c r="M27" s="133"/>
      <c r="N27" s="134"/>
      <c r="O27" s="133"/>
      <c r="P27" s="134"/>
      <c r="Q27" s="133"/>
      <c r="R27" s="134"/>
      <c r="S27" s="133"/>
      <c r="T27" s="134"/>
      <c r="U27" s="135"/>
      <c r="V27" s="134"/>
      <c r="W27" s="135"/>
      <c r="X27" s="134"/>
      <c r="Y27" s="135"/>
      <c r="Z27" s="134"/>
      <c r="AA27" s="135"/>
      <c r="AB27" s="134"/>
      <c r="AC27" s="135"/>
      <c r="AD27" s="133"/>
      <c r="AE27" s="135"/>
      <c r="AF27" s="133"/>
      <c r="AG27" s="135"/>
      <c r="AH27" s="134"/>
      <c r="AI27" s="136"/>
      <c r="AJ27" s="134"/>
      <c r="AK27" s="136"/>
      <c r="AL27" s="134"/>
      <c r="AM27" s="135"/>
      <c r="AN27" s="134"/>
      <c r="AO27" s="135"/>
      <c r="AP27" s="134"/>
      <c r="AQ27" s="135"/>
      <c r="AR27" s="134"/>
      <c r="AS27" s="135"/>
      <c r="AT27" s="134"/>
      <c r="AU27" s="135"/>
      <c r="AV27" s="134"/>
      <c r="AW27" s="135"/>
      <c r="AX27" s="135"/>
      <c r="AY27" s="135"/>
      <c r="AZ27" s="135"/>
      <c r="BA27" s="135"/>
      <c r="BB27" s="135"/>
      <c r="BC27" s="135"/>
      <c r="BD27" s="135"/>
      <c r="BE27" s="135"/>
      <c r="BF27" s="135"/>
      <c r="BG27" s="135"/>
      <c r="BH27" s="135"/>
      <c r="BI27" s="135"/>
      <c r="BJ27" s="135"/>
      <c r="BK27" s="135"/>
      <c r="BL27" s="135"/>
      <c r="BM27" s="135"/>
      <c r="BN27" s="135"/>
      <c r="BO27" s="135"/>
    </row>
    <row r="28" spans="1:67" s="79" customFormat="1" ht="31.75" customHeight="1" x14ac:dyDescent="0.25">
      <c r="A28" s="191"/>
      <c r="B28" s="191"/>
      <c r="C28" s="137" t="s">
        <v>16</v>
      </c>
      <c r="D28" s="299" t="s">
        <v>17</v>
      </c>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0"/>
      <c r="BF28" s="300"/>
      <c r="BG28" s="300"/>
      <c r="BH28" s="300"/>
      <c r="BI28" s="300"/>
      <c r="BJ28" s="300"/>
      <c r="BK28" s="300"/>
      <c r="BL28" s="300"/>
      <c r="BM28" s="300"/>
      <c r="BN28" s="300"/>
      <c r="BO28" s="300"/>
    </row>
    <row r="29" spans="1:67" s="54" customFormat="1" ht="16.5" customHeight="1" x14ac:dyDescent="0.25">
      <c r="A29" s="192"/>
      <c r="B29" s="192"/>
      <c r="C29" s="138"/>
      <c r="D29" s="301"/>
      <c r="E29" s="302"/>
      <c r="F29" s="30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302"/>
      <c r="AG29" s="302"/>
      <c r="AH29" s="302"/>
      <c r="AI29" s="302"/>
      <c r="AJ29" s="302"/>
      <c r="AK29" s="302"/>
      <c r="AL29" s="302"/>
      <c r="AM29" s="302"/>
      <c r="AN29" s="302"/>
      <c r="AO29" s="302"/>
      <c r="AP29" s="302"/>
      <c r="AQ29" s="302"/>
      <c r="AR29" s="302"/>
      <c r="AS29" s="302"/>
      <c r="AT29" s="302"/>
      <c r="AU29" s="302"/>
      <c r="AV29" s="302"/>
      <c r="AW29" s="302"/>
      <c r="AX29" s="302"/>
      <c r="AY29" s="302"/>
      <c r="AZ29" s="302"/>
      <c r="BA29" s="302"/>
      <c r="BB29" s="302"/>
      <c r="BC29" s="302"/>
      <c r="BD29" s="302"/>
      <c r="BE29" s="302"/>
      <c r="BF29" s="302"/>
      <c r="BG29" s="302"/>
      <c r="BH29" s="302"/>
      <c r="BI29" s="302"/>
      <c r="BJ29" s="302"/>
      <c r="BK29" s="302"/>
      <c r="BL29" s="302"/>
      <c r="BM29" s="302"/>
      <c r="BN29" s="302"/>
      <c r="BO29" s="303"/>
    </row>
    <row r="30" spans="1:67" s="54" customFormat="1" ht="16.5" customHeight="1" x14ac:dyDescent="0.25">
      <c r="A30" s="192"/>
      <c r="B30" s="192"/>
      <c r="C30" s="139"/>
      <c r="D30" s="293"/>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5"/>
    </row>
    <row r="31" spans="1:67" s="54" customFormat="1" ht="16.5" customHeight="1" x14ac:dyDescent="0.25">
      <c r="A31" s="192"/>
      <c r="B31" s="192"/>
      <c r="C31" s="139"/>
      <c r="D31" s="293"/>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294"/>
      <c r="AL31" s="294"/>
      <c r="AM31" s="294"/>
      <c r="AN31" s="294"/>
      <c r="AO31" s="294"/>
      <c r="AP31" s="294"/>
      <c r="AQ31" s="294"/>
      <c r="AR31" s="294"/>
      <c r="AS31" s="294"/>
      <c r="AT31" s="294"/>
      <c r="AU31" s="294"/>
      <c r="AV31" s="294"/>
      <c r="AW31" s="294"/>
      <c r="AX31" s="294"/>
      <c r="AY31" s="294"/>
      <c r="AZ31" s="294"/>
      <c r="BA31" s="294"/>
      <c r="BB31" s="294"/>
      <c r="BC31" s="294"/>
      <c r="BD31" s="294"/>
      <c r="BE31" s="294"/>
      <c r="BF31" s="294"/>
      <c r="BG31" s="294"/>
      <c r="BH31" s="294"/>
      <c r="BI31" s="294"/>
      <c r="BJ31" s="294"/>
      <c r="BK31" s="294"/>
      <c r="BL31" s="294"/>
      <c r="BM31" s="294"/>
      <c r="BN31" s="294"/>
      <c r="BO31" s="295"/>
    </row>
    <row r="32" spans="1:67" s="54" customFormat="1" ht="16.5" customHeight="1" x14ac:dyDescent="0.25">
      <c r="A32" s="192"/>
      <c r="B32" s="192"/>
      <c r="C32" s="139"/>
      <c r="D32" s="293"/>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294"/>
      <c r="AL32" s="294"/>
      <c r="AM32" s="294"/>
      <c r="AN32" s="294"/>
      <c r="AO32" s="294"/>
      <c r="AP32" s="294"/>
      <c r="AQ32" s="294"/>
      <c r="AR32" s="294"/>
      <c r="AS32" s="294"/>
      <c r="AT32" s="294"/>
      <c r="AU32" s="294"/>
      <c r="AV32" s="294"/>
      <c r="AW32" s="294"/>
      <c r="AX32" s="294"/>
      <c r="AY32" s="294"/>
      <c r="AZ32" s="294"/>
      <c r="BA32" s="294"/>
      <c r="BB32" s="294"/>
      <c r="BC32" s="294"/>
      <c r="BD32" s="294"/>
      <c r="BE32" s="294"/>
      <c r="BF32" s="294"/>
      <c r="BG32" s="294"/>
      <c r="BH32" s="294"/>
      <c r="BI32" s="294"/>
      <c r="BJ32" s="294"/>
      <c r="BK32" s="294"/>
      <c r="BL32" s="294"/>
      <c r="BM32" s="294"/>
      <c r="BN32" s="294"/>
      <c r="BO32" s="295"/>
    </row>
    <row r="33" spans="1:67" s="54" customFormat="1" ht="16.5" customHeight="1" x14ac:dyDescent="0.25">
      <c r="A33" s="192"/>
      <c r="B33" s="192"/>
      <c r="C33" s="139"/>
      <c r="D33" s="293"/>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294"/>
      <c r="BD33" s="294"/>
      <c r="BE33" s="294"/>
      <c r="BF33" s="294"/>
      <c r="BG33" s="294"/>
      <c r="BH33" s="294"/>
      <c r="BI33" s="294"/>
      <c r="BJ33" s="294"/>
      <c r="BK33" s="294"/>
      <c r="BL33" s="294"/>
      <c r="BM33" s="294"/>
      <c r="BN33" s="294"/>
      <c r="BO33" s="295"/>
    </row>
    <row r="34" spans="1:67" s="54" customFormat="1" ht="16.5" customHeight="1" x14ac:dyDescent="0.25">
      <c r="A34" s="192"/>
      <c r="B34" s="192"/>
      <c r="C34" s="139"/>
      <c r="D34" s="293"/>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294"/>
      <c r="AL34" s="294"/>
      <c r="AM34" s="294"/>
      <c r="AN34" s="294"/>
      <c r="AO34" s="294"/>
      <c r="AP34" s="294"/>
      <c r="AQ34" s="294"/>
      <c r="AR34" s="294"/>
      <c r="AS34" s="294"/>
      <c r="AT34" s="294"/>
      <c r="AU34" s="294"/>
      <c r="AV34" s="294"/>
      <c r="AW34" s="294"/>
      <c r="AX34" s="294"/>
      <c r="AY34" s="294"/>
      <c r="AZ34" s="294"/>
      <c r="BA34" s="294"/>
      <c r="BB34" s="294"/>
      <c r="BC34" s="294"/>
      <c r="BD34" s="294"/>
      <c r="BE34" s="294"/>
      <c r="BF34" s="294"/>
      <c r="BG34" s="294"/>
      <c r="BH34" s="294"/>
      <c r="BI34" s="294"/>
      <c r="BJ34" s="294"/>
      <c r="BK34" s="294"/>
      <c r="BL34" s="294"/>
      <c r="BM34" s="294"/>
      <c r="BN34" s="294"/>
      <c r="BO34" s="295"/>
    </row>
    <row r="35" spans="1:67" s="54" customFormat="1" ht="16.5" customHeight="1" x14ac:dyDescent="0.25">
      <c r="A35" s="192"/>
      <c r="B35" s="192"/>
      <c r="C35" s="139"/>
      <c r="D35" s="293"/>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294"/>
      <c r="AL35" s="294"/>
      <c r="AM35" s="294"/>
      <c r="AN35" s="294"/>
      <c r="AO35" s="294"/>
      <c r="AP35" s="294"/>
      <c r="AQ35" s="294"/>
      <c r="AR35" s="294"/>
      <c r="AS35" s="294"/>
      <c r="AT35" s="294"/>
      <c r="AU35" s="294"/>
      <c r="AV35" s="294"/>
      <c r="AW35" s="294"/>
      <c r="AX35" s="294"/>
      <c r="AY35" s="294"/>
      <c r="AZ35" s="294"/>
      <c r="BA35" s="294"/>
      <c r="BB35" s="294"/>
      <c r="BC35" s="294"/>
      <c r="BD35" s="294"/>
      <c r="BE35" s="294"/>
      <c r="BF35" s="294"/>
      <c r="BG35" s="294"/>
      <c r="BH35" s="294"/>
      <c r="BI35" s="294"/>
      <c r="BJ35" s="294"/>
      <c r="BK35" s="294"/>
      <c r="BL35" s="294"/>
      <c r="BM35" s="294"/>
      <c r="BN35" s="294"/>
      <c r="BO35" s="295"/>
    </row>
    <row r="36" spans="1:67" s="54" customFormat="1" ht="16.5" customHeight="1" x14ac:dyDescent="0.25">
      <c r="A36" s="192"/>
      <c r="B36" s="192"/>
      <c r="C36" s="139"/>
      <c r="D36" s="293"/>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294"/>
      <c r="AL36" s="294"/>
      <c r="AM36" s="294"/>
      <c r="AN36" s="294"/>
      <c r="AO36" s="294"/>
      <c r="AP36" s="294"/>
      <c r="AQ36" s="294"/>
      <c r="AR36" s="294"/>
      <c r="AS36" s="294"/>
      <c r="AT36" s="294"/>
      <c r="AU36" s="294"/>
      <c r="AV36" s="294"/>
      <c r="AW36" s="294"/>
      <c r="AX36" s="294"/>
      <c r="AY36" s="294"/>
      <c r="AZ36" s="294"/>
      <c r="BA36" s="294"/>
      <c r="BB36" s="294"/>
      <c r="BC36" s="294"/>
      <c r="BD36" s="294"/>
      <c r="BE36" s="294"/>
      <c r="BF36" s="294"/>
      <c r="BG36" s="294"/>
      <c r="BH36" s="294"/>
      <c r="BI36" s="294"/>
      <c r="BJ36" s="294"/>
      <c r="BK36" s="294"/>
      <c r="BL36" s="294"/>
      <c r="BM36" s="294"/>
      <c r="BN36" s="294"/>
      <c r="BO36" s="295"/>
    </row>
    <row r="37" spans="1:67" s="54" customFormat="1" ht="16.5" customHeight="1" x14ac:dyDescent="0.25">
      <c r="A37" s="192"/>
      <c r="B37" s="192"/>
      <c r="C37" s="139"/>
      <c r="D37" s="293"/>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294"/>
      <c r="AL37" s="294"/>
      <c r="AM37" s="294"/>
      <c r="AN37" s="294"/>
      <c r="AO37" s="294"/>
      <c r="AP37" s="294"/>
      <c r="AQ37" s="294"/>
      <c r="AR37" s="294"/>
      <c r="AS37" s="294"/>
      <c r="AT37" s="294"/>
      <c r="AU37" s="294"/>
      <c r="AV37" s="294"/>
      <c r="AW37" s="294"/>
      <c r="AX37" s="294"/>
      <c r="AY37" s="294"/>
      <c r="AZ37" s="294"/>
      <c r="BA37" s="294"/>
      <c r="BB37" s="294"/>
      <c r="BC37" s="294"/>
      <c r="BD37" s="294"/>
      <c r="BE37" s="294"/>
      <c r="BF37" s="294"/>
      <c r="BG37" s="294"/>
      <c r="BH37" s="294"/>
      <c r="BI37" s="294"/>
      <c r="BJ37" s="294"/>
      <c r="BK37" s="294"/>
      <c r="BL37" s="294"/>
      <c r="BM37" s="294"/>
      <c r="BN37" s="294"/>
      <c r="BO37" s="295"/>
    </row>
    <row r="38" spans="1:67" s="54" customFormat="1" ht="16.5" customHeight="1" x14ac:dyDescent="0.25">
      <c r="A38" s="192"/>
      <c r="B38" s="192"/>
      <c r="C38" s="139"/>
      <c r="D38" s="293"/>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5"/>
    </row>
    <row r="39" spans="1:67" s="54" customFormat="1" ht="16.5" customHeight="1" x14ac:dyDescent="0.25">
      <c r="A39" s="192"/>
      <c r="B39" s="192"/>
      <c r="C39" s="140"/>
      <c r="D39" s="296"/>
      <c r="E39" s="297"/>
      <c r="F39" s="297"/>
      <c r="G39" s="297"/>
      <c r="H39" s="297"/>
      <c r="I39" s="297"/>
      <c r="J39" s="297"/>
      <c r="K39" s="297"/>
      <c r="L39" s="297"/>
      <c r="M39" s="297"/>
      <c r="N39" s="297"/>
      <c r="O39" s="297"/>
      <c r="P39" s="297"/>
      <c r="Q39" s="297"/>
      <c r="R39" s="297"/>
      <c r="S39" s="297"/>
      <c r="T39" s="297"/>
      <c r="U39" s="297"/>
      <c r="V39" s="297"/>
      <c r="W39" s="297"/>
      <c r="X39" s="297"/>
      <c r="Y39" s="297"/>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c r="AY39" s="297"/>
      <c r="AZ39" s="297"/>
      <c r="BA39" s="297"/>
      <c r="BB39" s="297"/>
      <c r="BC39" s="297"/>
      <c r="BD39" s="297"/>
      <c r="BE39" s="297"/>
      <c r="BF39" s="297"/>
      <c r="BG39" s="297"/>
      <c r="BH39" s="297"/>
      <c r="BI39" s="297"/>
      <c r="BJ39" s="297"/>
      <c r="BK39" s="297"/>
      <c r="BL39" s="297"/>
      <c r="BM39" s="297"/>
      <c r="BN39" s="297"/>
      <c r="BO39" s="298"/>
    </row>
    <row r="40" spans="1:67" s="54" customFormat="1" ht="16.5" customHeight="1" x14ac:dyDescent="0.25">
      <c r="A40" s="192"/>
      <c r="B40" s="192"/>
      <c r="C40" s="234"/>
      <c r="D40" s="307"/>
      <c r="E40" s="307"/>
      <c r="F40" s="307"/>
      <c r="G40" s="307"/>
      <c r="H40" s="307"/>
      <c r="I40" s="307"/>
      <c r="J40" s="307"/>
      <c r="K40" s="307"/>
      <c r="L40" s="307"/>
      <c r="M40" s="307"/>
      <c r="N40" s="307"/>
      <c r="O40" s="307"/>
      <c r="P40" s="307"/>
      <c r="Q40" s="307"/>
      <c r="R40" s="307"/>
      <c r="S40" s="307"/>
      <c r="T40" s="307"/>
      <c r="U40" s="307"/>
      <c r="V40" s="307"/>
      <c r="W40" s="307"/>
      <c r="X40" s="307"/>
      <c r="Y40" s="307"/>
      <c r="Z40" s="307"/>
      <c r="AA40" s="307"/>
      <c r="AB40" s="307"/>
      <c r="AC40" s="307"/>
      <c r="AD40" s="307"/>
      <c r="AE40" s="307"/>
      <c r="AF40" s="307"/>
      <c r="AG40" s="307"/>
      <c r="AH40" s="307"/>
      <c r="AI40" s="307"/>
      <c r="AJ40" s="307"/>
      <c r="AK40" s="307"/>
      <c r="AL40" s="307"/>
      <c r="AM40" s="307"/>
      <c r="AN40" s="307"/>
      <c r="AO40" s="307"/>
      <c r="AP40" s="307"/>
      <c r="AQ40" s="307"/>
      <c r="AR40" s="307"/>
      <c r="AS40" s="307"/>
      <c r="AT40" s="307"/>
      <c r="AU40" s="307"/>
      <c r="AV40" s="307"/>
      <c r="AW40" s="307"/>
    </row>
    <row r="41" spans="1:67" s="54" customFormat="1" ht="16.5" customHeight="1" x14ac:dyDescent="0.25">
      <c r="A41" s="192"/>
      <c r="B41" s="192"/>
      <c r="C41" s="234"/>
      <c r="D41" s="307"/>
      <c r="E41" s="307"/>
      <c r="F41" s="307"/>
      <c r="G41" s="307"/>
      <c r="H41" s="307"/>
      <c r="I41" s="307"/>
      <c r="J41" s="307"/>
      <c r="K41" s="307"/>
      <c r="L41" s="307"/>
      <c r="M41" s="307"/>
      <c r="N41" s="307"/>
      <c r="O41" s="307"/>
      <c r="P41" s="307"/>
      <c r="Q41" s="307"/>
      <c r="R41" s="307"/>
      <c r="S41" s="307"/>
      <c r="T41" s="307"/>
      <c r="U41" s="307"/>
      <c r="V41" s="307"/>
      <c r="W41" s="307"/>
      <c r="X41" s="307"/>
      <c r="Y41" s="307"/>
      <c r="Z41" s="307"/>
      <c r="AA41" s="307"/>
      <c r="AB41" s="307"/>
      <c r="AC41" s="307"/>
      <c r="AD41" s="307"/>
      <c r="AE41" s="307"/>
      <c r="AF41" s="307"/>
      <c r="AG41" s="307"/>
      <c r="AH41" s="307"/>
      <c r="AI41" s="307"/>
      <c r="AJ41" s="307"/>
      <c r="AK41" s="307"/>
      <c r="AL41" s="307"/>
      <c r="AM41" s="307"/>
      <c r="AN41" s="307"/>
      <c r="AO41" s="307"/>
      <c r="AP41" s="307"/>
      <c r="AQ41" s="307"/>
      <c r="AR41" s="307"/>
      <c r="AS41" s="307"/>
      <c r="AT41" s="307"/>
      <c r="AU41" s="307"/>
      <c r="AV41" s="307"/>
      <c r="AW41" s="307"/>
    </row>
    <row r="42" spans="1:67" s="54" customFormat="1" ht="16.5" customHeight="1" x14ac:dyDescent="0.25">
      <c r="A42" s="192"/>
      <c r="B42" s="192"/>
      <c r="C42" s="234"/>
      <c r="D42" s="307"/>
      <c r="E42" s="307"/>
      <c r="F42" s="307"/>
      <c r="G42" s="307"/>
      <c r="H42" s="307"/>
      <c r="I42" s="307"/>
      <c r="J42" s="307"/>
      <c r="K42" s="307"/>
      <c r="L42" s="307"/>
      <c r="M42" s="307"/>
      <c r="N42" s="307"/>
      <c r="O42" s="307"/>
      <c r="P42" s="307"/>
      <c r="Q42" s="307"/>
      <c r="R42" s="307"/>
      <c r="S42" s="307"/>
      <c r="T42" s="307"/>
      <c r="U42" s="307"/>
      <c r="V42" s="307"/>
      <c r="W42" s="307"/>
      <c r="X42" s="307"/>
      <c r="Y42" s="307"/>
      <c r="Z42" s="307"/>
      <c r="AA42" s="307"/>
      <c r="AB42" s="307"/>
      <c r="AC42" s="307"/>
      <c r="AD42" s="307"/>
      <c r="AE42" s="307"/>
      <c r="AF42" s="307"/>
      <c r="AG42" s="307"/>
      <c r="AH42" s="307"/>
      <c r="AI42" s="307"/>
      <c r="AJ42" s="307"/>
      <c r="AK42" s="307"/>
      <c r="AL42" s="307"/>
      <c r="AM42" s="307"/>
      <c r="AN42" s="307"/>
      <c r="AO42" s="307"/>
      <c r="AP42" s="307"/>
      <c r="AQ42" s="307"/>
      <c r="AR42" s="307"/>
      <c r="AS42" s="307"/>
      <c r="AT42" s="307"/>
      <c r="AU42" s="307"/>
      <c r="AV42" s="307"/>
      <c r="AW42" s="307"/>
    </row>
    <row r="43" spans="1:67" s="54" customFormat="1" ht="16.5" customHeight="1" x14ac:dyDescent="0.25">
      <c r="A43" s="192"/>
      <c r="B43" s="192"/>
      <c r="C43" s="234"/>
      <c r="D43" s="307"/>
      <c r="E43" s="307"/>
      <c r="F43" s="307"/>
      <c r="G43" s="307"/>
      <c r="H43" s="307"/>
      <c r="I43" s="307"/>
      <c r="J43" s="307"/>
      <c r="K43" s="307"/>
      <c r="L43" s="307"/>
      <c r="M43" s="307"/>
      <c r="N43" s="307"/>
      <c r="O43" s="307"/>
      <c r="P43" s="307"/>
      <c r="Q43" s="307"/>
      <c r="R43" s="307"/>
      <c r="S43" s="307"/>
      <c r="T43" s="307"/>
      <c r="U43" s="307"/>
      <c r="V43" s="307"/>
      <c r="W43" s="307"/>
      <c r="X43" s="307"/>
      <c r="Y43" s="307"/>
      <c r="Z43" s="307"/>
      <c r="AA43" s="307"/>
      <c r="AB43" s="307"/>
      <c r="AC43" s="307"/>
      <c r="AD43" s="307"/>
      <c r="AE43" s="307"/>
      <c r="AF43" s="307"/>
      <c r="AG43" s="307"/>
      <c r="AH43" s="307"/>
      <c r="AI43" s="307"/>
      <c r="AJ43" s="307"/>
      <c r="AK43" s="307"/>
      <c r="AL43" s="307"/>
      <c r="AM43" s="307"/>
      <c r="AN43" s="307"/>
      <c r="AO43" s="307"/>
      <c r="AP43" s="307"/>
      <c r="AQ43" s="307"/>
      <c r="AR43" s="307"/>
      <c r="AS43" s="307"/>
      <c r="AT43" s="307"/>
      <c r="AU43" s="307"/>
      <c r="AV43" s="307"/>
      <c r="AW43" s="307"/>
    </row>
    <row r="44" spans="1:67" s="54" customFormat="1" ht="16.5" customHeight="1" x14ac:dyDescent="0.25">
      <c r="A44" s="192"/>
      <c r="B44" s="192"/>
      <c r="C44" s="234"/>
      <c r="D44" s="307"/>
      <c r="E44" s="307"/>
      <c r="F44" s="307"/>
      <c r="G44" s="307"/>
      <c r="H44" s="307"/>
      <c r="I44" s="307"/>
      <c r="J44" s="307"/>
      <c r="K44" s="307"/>
      <c r="L44" s="307"/>
      <c r="M44" s="307"/>
      <c r="N44" s="307"/>
      <c r="O44" s="307"/>
      <c r="P44" s="307"/>
      <c r="Q44" s="307"/>
      <c r="R44" s="307"/>
      <c r="S44" s="307"/>
      <c r="T44" s="307"/>
      <c r="U44" s="307"/>
      <c r="V44" s="307"/>
      <c r="W44" s="307"/>
      <c r="X44" s="307"/>
      <c r="Y44" s="307"/>
      <c r="Z44" s="307"/>
      <c r="AA44" s="307"/>
      <c r="AB44" s="307"/>
      <c r="AC44" s="307"/>
      <c r="AD44" s="307"/>
      <c r="AE44" s="307"/>
      <c r="AF44" s="307"/>
      <c r="AG44" s="307"/>
      <c r="AH44" s="307"/>
      <c r="AI44" s="307"/>
      <c r="AJ44" s="307"/>
      <c r="AK44" s="307"/>
      <c r="AL44" s="307"/>
      <c r="AM44" s="307"/>
      <c r="AN44" s="307"/>
      <c r="AO44" s="307"/>
      <c r="AP44" s="307"/>
      <c r="AQ44" s="307"/>
      <c r="AR44" s="307"/>
      <c r="AS44" s="307"/>
      <c r="AT44" s="307"/>
      <c r="AU44" s="307"/>
      <c r="AV44" s="307"/>
      <c r="AW44" s="307"/>
    </row>
    <row r="45" spans="1:67" s="54" customFormat="1" ht="16.5" customHeight="1" x14ac:dyDescent="0.25">
      <c r="A45" s="192"/>
      <c r="B45" s="192"/>
      <c r="C45" s="234"/>
      <c r="D45" s="307"/>
      <c r="E45" s="307"/>
      <c r="F45" s="307"/>
      <c r="G45" s="307"/>
      <c r="H45" s="307"/>
      <c r="I45" s="307"/>
      <c r="J45" s="307"/>
      <c r="K45" s="307"/>
      <c r="L45" s="307"/>
      <c r="M45" s="307"/>
      <c r="N45" s="307"/>
      <c r="O45" s="307"/>
      <c r="P45" s="307"/>
      <c r="Q45" s="307"/>
      <c r="R45" s="307"/>
      <c r="S45" s="307"/>
      <c r="T45" s="307"/>
      <c r="U45" s="307"/>
      <c r="V45" s="307"/>
      <c r="W45" s="307"/>
      <c r="X45" s="307"/>
      <c r="Y45" s="307"/>
      <c r="Z45" s="307"/>
      <c r="AA45" s="307"/>
      <c r="AB45" s="307"/>
      <c r="AC45" s="307"/>
      <c r="AD45" s="307"/>
      <c r="AE45" s="307"/>
      <c r="AF45" s="307"/>
      <c r="AG45" s="307"/>
      <c r="AH45" s="307"/>
      <c r="AI45" s="307"/>
      <c r="AJ45" s="307"/>
      <c r="AK45" s="307"/>
      <c r="AL45" s="307"/>
      <c r="AM45" s="307"/>
      <c r="AN45" s="307"/>
      <c r="AO45" s="307"/>
      <c r="AP45" s="307"/>
      <c r="AQ45" s="307"/>
      <c r="AR45" s="307"/>
      <c r="AS45" s="307"/>
      <c r="AT45" s="307"/>
      <c r="AU45" s="307"/>
      <c r="AV45" s="307"/>
      <c r="AW45" s="307"/>
    </row>
    <row r="46" spans="1:67" s="54" customFormat="1" ht="16.5" customHeight="1" x14ac:dyDescent="0.25">
      <c r="A46" s="192"/>
      <c r="B46" s="192"/>
      <c r="C46" s="234"/>
      <c r="D46" s="307"/>
      <c r="E46" s="307"/>
      <c r="F46" s="307"/>
      <c r="G46" s="307"/>
      <c r="H46" s="307"/>
      <c r="I46" s="307"/>
      <c r="J46" s="307"/>
      <c r="K46" s="307"/>
      <c r="L46" s="307"/>
      <c r="M46" s="307"/>
      <c r="N46" s="307"/>
      <c r="O46" s="307"/>
      <c r="P46" s="307"/>
      <c r="Q46" s="307"/>
      <c r="R46" s="307"/>
      <c r="S46" s="307"/>
      <c r="T46" s="307"/>
      <c r="U46" s="307"/>
      <c r="V46" s="307"/>
      <c r="W46" s="307"/>
      <c r="X46" s="307"/>
      <c r="Y46" s="307"/>
      <c r="Z46" s="307"/>
      <c r="AA46" s="307"/>
      <c r="AB46" s="307"/>
      <c r="AC46" s="307"/>
      <c r="AD46" s="307"/>
      <c r="AE46" s="307"/>
      <c r="AF46" s="307"/>
      <c r="AG46" s="307"/>
      <c r="AH46" s="307"/>
      <c r="AI46" s="307"/>
      <c r="AJ46" s="307"/>
      <c r="AK46" s="307"/>
      <c r="AL46" s="307"/>
      <c r="AM46" s="307"/>
      <c r="AN46" s="307"/>
      <c r="AO46" s="307"/>
      <c r="AP46" s="307"/>
      <c r="AQ46" s="307"/>
      <c r="AR46" s="307"/>
      <c r="AS46" s="307"/>
      <c r="AT46" s="307"/>
      <c r="AU46" s="307"/>
      <c r="AV46" s="307"/>
      <c r="AW46" s="307"/>
    </row>
    <row r="47" spans="1:67" s="54" customFormat="1" ht="16.5" customHeight="1" x14ac:dyDescent="0.25">
      <c r="A47" s="192"/>
      <c r="B47" s="192"/>
      <c r="C47" s="234"/>
      <c r="D47" s="307"/>
      <c r="E47" s="307"/>
      <c r="F47" s="307"/>
      <c r="G47" s="307"/>
      <c r="H47" s="307"/>
      <c r="I47" s="307"/>
      <c r="J47" s="307"/>
      <c r="K47" s="307"/>
      <c r="L47" s="307"/>
      <c r="M47" s="307"/>
      <c r="N47" s="307"/>
      <c r="O47" s="307"/>
      <c r="P47" s="307"/>
      <c r="Q47" s="307"/>
      <c r="R47" s="307"/>
      <c r="S47" s="307"/>
      <c r="T47" s="307"/>
      <c r="U47" s="307"/>
      <c r="V47" s="307"/>
      <c r="W47" s="307"/>
      <c r="X47" s="307"/>
      <c r="Y47" s="307"/>
      <c r="Z47" s="307"/>
      <c r="AA47" s="307"/>
      <c r="AB47" s="307"/>
      <c r="AC47" s="307"/>
      <c r="AD47" s="307"/>
      <c r="AE47" s="307"/>
      <c r="AF47" s="307"/>
      <c r="AG47" s="307"/>
      <c r="AH47" s="307"/>
      <c r="AI47" s="307"/>
      <c r="AJ47" s="307"/>
      <c r="AK47" s="307"/>
      <c r="AL47" s="307"/>
      <c r="AM47" s="307"/>
      <c r="AN47" s="307"/>
      <c r="AO47" s="307"/>
      <c r="AP47" s="307"/>
      <c r="AQ47" s="307"/>
      <c r="AR47" s="307"/>
      <c r="AS47" s="307"/>
      <c r="AT47" s="307"/>
      <c r="AU47" s="307"/>
      <c r="AV47" s="307"/>
      <c r="AW47" s="307"/>
    </row>
    <row r="48" spans="1:67" s="54" customFormat="1" ht="16.5" customHeight="1" x14ac:dyDescent="0.25">
      <c r="A48" s="192"/>
      <c r="B48" s="192"/>
      <c r="C48" s="234"/>
      <c r="D48" s="307"/>
      <c r="E48" s="307"/>
      <c r="F48" s="307"/>
      <c r="G48" s="307"/>
      <c r="H48" s="307"/>
      <c r="I48" s="307"/>
      <c r="J48" s="307"/>
      <c r="K48" s="307"/>
      <c r="L48" s="307"/>
      <c r="M48" s="307"/>
      <c r="N48" s="307"/>
      <c r="O48" s="307"/>
      <c r="P48" s="307"/>
      <c r="Q48" s="307"/>
      <c r="R48" s="307"/>
      <c r="S48" s="307"/>
      <c r="T48" s="307"/>
      <c r="U48" s="307"/>
      <c r="V48" s="307"/>
      <c r="W48" s="307"/>
      <c r="X48" s="307"/>
      <c r="Y48" s="307"/>
      <c r="Z48" s="307"/>
      <c r="AA48" s="307"/>
      <c r="AB48" s="307"/>
      <c r="AC48" s="307"/>
      <c r="AD48" s="307"/>
      <c r="AE48" s="307"/>
      <c r="AF48" s="307"/>
      <c r="AG48" s="307"/>
      <c r="AH48" s="307"/>
      <c r="AI48" s="307"/>
      <c r="AJ48" s="307"/>
      <c r="AK48" s="307"/>
      <c r="AL48" s="307"/>
      <c r="AM48" s="307"/>
      <c r="AN48" s="307"/>
      <c r="AO48" s="307"/>
      <c r="AP48" s="307"/>
      <c r="AQ48" s="307"/>
      <c r="AR48" s="307"/>
      <c r="AS48" s="307"/>
      <c r="AT48" s="307"/>
      <c r="AU48" s="307"/>
      <c r="AV48" s="307"/>
      <c r="AW48" s="307"/>
    </row>
    <row r="49" spans="1:49" s="54" customFormat="1" ht="16.5" customHeight="1" x14ac:dyDescent="0.25">
      <c r="A49" s="192"/>
      <c r="B49" s="192"/>
      <c r="C49" s="234"/>
      <c r="D49" s="307"/>
      <c r="E49" s="307"/>
      <c r="F49" s="307"/>
      <c r="G49" s="307"/>
      <c r="H49" s="307"/>
      <c r="I49" s="307"/>
      <c r="J49" s="307"/>
      <c r="K49" s="307"/>
      <c r="L49" s="307"/>
      <c r="M49" s="307"/>
      <c r="N49" s="307"/>
      <c r="O49" s="307"/>
      <c r="P49" s="307"/>
      <c r="Q49" s="307"/>
      <c r="R49" s="307"/>
      <c r="S49" s="307"/>
      <c r="T49" s="307"/>
      <c r="U49" s="307"/>
      <c r="V49" s="307"/>
      <c r="W49" s="307"/>
      <c r="X49" s="307"/>
      <c r="Y49" s="307"/>
      <c r="Z49" s="307"/>
      <c r="AA49" s="307"/>
      <c r="AB49" s="307"/>
      <c r="AC49" s="307"/>
      <c r="AD49" s="307"/>
      <c r="AE49" s="307"/>
      <c r="AF49" s="307"/>
      <c r="AG49" s="307"/>
      <c r="AH49" s="307"/>
      <c r="AI49" s="307"/>
      <c r="AJ49" s="307"/>
      <c r="AK49" s="307"/>
      <c r="AL49" s="307"/>
      <c r="AM49" s="307"/>
      <c r="AN49" s="307"/>
      <c r="AO49" s="307"/>
      <c r="AP49" s="307"/>
      <c r="AQ49" s="307"/>
      <c r="AR49" s="307"/>
      <c r="AS49" s="307"/>
      <c r="AT49" s="307"/>
      <c r="AU49" s="307"/>
      <c r="AV49" s="307"/>
      <c r="AW49" s="307"/>
    </row>
    <row r="50" spans="1:49" ht="14.15" customHeight="1" x14ac:dyDescent="0.25">
      <c r="C50" s="6"/>
      <c r="D50" s="308"/>
      <c r="E50" s="308"/>
      <c r="F50" s="308"/>
      <c r="G50" s="308"/>
      <c r="H50" s="308"/>
      <c r="I50" s="308"/>
      <c r="J50" s="308"/>
      <c r="K50" s="308"/>
      <c r="L50" s="308"/>
      <c r="M50" s="308"/>
      <c r="N50" s="308"/>
      <c r="O50" s="308"/>
      <c r="P50" s="308"/>
      <c r="Q50" s="308"/>
      <c r="R50" s="308"/>
      <c r="S50" s="308"/>
      <c r="T50" s="308"/>
      <c r="U50" s="308"/>
      <c r="V50" s="308"/>
      <c r="W50" s="308"/>
      <c r="X50" s="308"/>
      <c r="Y50" s="308"/>
      <c r="Z50" s="308"/>
      <c r="AA50" s="308"/>
      <c r="AB50" s="308"/>
      <c r="AC50" s="308"/>
      <c r="AD50" s="308"/>
      <c r="AE50" s="308"/>
      <c r="AF50" s="308"/>
      <c r="AG50" s="308"/>
      <c r="AH50" s="308"/>
      <c r="AI50" s="308"/>
      <c r="AJ50" s="308"/>
      <c r="AK50" s="308"/>
      <c r="AL50" s="308"/>
      <c r="AM50" s="308"/>
      <c r="AN50" s="308"/>
      <c r="AO50" s="308"/>
      <c r="AP50" s="308"/>
      <c r="AQ50" s="308"/>
      <c r="AR50" s="308"/>
      <c r="AS50" s="308"/>
      <c r="AT50" s="308"/>
      <c r="AU50" s="308"/>
      <c r="AV50" s="308"/>
      <c r="AW50" s="308"/>
    </row>
    <row r="51" spans="1:49" ht="14.4" customHeight="1" thickBot="1" x14ac:dyDescent="0.3">
      <c r="C51" s="7"/>
      <c r="D51" s="305"/>
      <c r="E51" s="306"/>
      <c r="F51" s="306"/>
      <c r="G51" s="306"/>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c r="AE51" s="306"/>
      <c r="AF51" s="306"/>
      <c r="AG51" s="306"/>
      <c r="AH51" s="306"/>
      <c r="AI51" s="306"/>
      <c r="AJ51" s="306"/>
      <c r="AK51" s="306"/>
      <c r="AL51" s="306"/>
      <c r="AM51" s="306"/>
      <c r="AN51" s="306"/>
      <c r="AO51" s="306"/>
      <c r="AP51" s="306"/>
      <c r="AQ51" s="306"/>
      <c r="AR51" s="306"/>
      <c r="AS51" s="306"/>
      <c r="AT51" s="306"/>
      <c r="AU51" s="306"/>
      <c r="AV51" s="306"/>
      <c r="AW51" s="306"/>
    </row>
  </sheetData>
  <sheetProtection sheet="1" objects="1" scenarios="1" formatCells="0" formatColumns="0" formatRows="0" insertHyperlinks="0"/>
  <mergeCells count="29">
    <mergeCell ref="D35:BO35"/>
    <mergeCell ref="D36:BO36"/>
    <mergeCell ref="D37:BO37"/>
    <mergeCell ref="D30:BO30"/>
    <mergeCell ref="D31:BO31"/>
    <mergeCell ref="D32:BO32"/>
    <mergeCell ref="D33:BO33"/>
    <mergeCell ref="D34:BO34"/>
    <mergeCell ref="D16:AW16"/>
    <mergeCell ref="C1:AQ1"/>
    <mergeCell ref="D14:AQ14"/>
    <mergeCell ref="D15:AW15"/>
    <mergeCell ref="C18:BO18"/>
    <mergeCell ref="D28:BO28"/>
    <mergeCell ref="D51:AW51"/>
    <mergeCell ref="D40:AW40"/>
    <mergeCell ref="D41:AW41"/>
    <mergeCell ref="D42:AW42"/>
    <mergeCell ref="D43:AW43"/>
    <mergeCell ref="D44:AW44"/>
    <mergeCell ref="D45:AW45"/>
    <mergeCell ref="D46:AW46"/>
    <mergeCell ref="D47:AW47"/>
    <mergeCell ref="D48:AW48"/>
    <mergeCell ref="D49:AW49"/>
    <mergeCell ref="D50:AW50"/>
    <mergeCell ref="D38:BO38"/>
    <mergeCell ref="D39:BO39"/>
    <mergeCell ref="D29:BO29"/>
  </mergeCells>
  <printOptions horizontalCentered="1"/>
  <pageMargins left="0.74791666666666701" right="0.85" top="0.98402777777777795" bottom="0.98402777777777795" header="0.51180555555555596" footer="0.51180555555555596"/>
  <pageSetup paperSize="17" scale="74" firstPageNumber="12" fitToHeight="0" orientation="landscape" r:id="rId1"/>
  <headerFooter alignWithMargins="0">
    <oddFooter>&amp;CUNSD/UNEP Questionnaire 2022 on Environment Statistics - Waste Section p. &amp;P</oddFooter>
  </headerFooter>
  <rowBreaks count="1" manualBreakCount="1">
    <brk id="25" min="2" max="43" man="1"/>
  </rowBreaks>
  <ignoredErrors>
    <ignoredError sqref="F21:F22" evalError="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4ABDC-64D9-4C9A-86AC-D5337D5E6224}">
  <sheetPr>
    <tabColor theme="5" tint="0.39997558519241921"/>
  </sheetPr>
  <dimension ref="A1:BY37"/>
  <sheetViews>
    <sheetView tabSelected="1" workbookViewId="0"/>
  </sheetViews>
  <sheetFormatPr defaultColWidth="8.90625" defaultRowHeight="11.5" x14ac:dyDescent="0.25"/>
  <cols>
    <col min="1" max="1" width="43.54296875" style="54" customWidth="1"/>
    <col min="2" max="2" width="8.90625" style="54"/>
    <col min="3" max="3" width="13.1796875" style="54" bestFit="1" customWidth="1"/>
    <col min="4" max="4" width="1.81640625" style="54" customWidth="1"/>
    <col min="5" max="5" width="9.08984375" style="54" bestFit="1" customWidth="1"/>
    <col min="6" max="6" width="1.81640625" style="54" customWidth="1"/>
    <col min="7" max="7" width="9.08984375" style="54" bestFit="1" customWidth="1"/>
    <col min="8" max="8" width="1.81640625" style="54" customWidth="1"/>
    <col min="9" max="9" width="9.08984375" style="54" bestFit="1" customWidth="1"/>
    <col min="10" max="10" width="1.81640625" style="54" customWidth="1"/>
    <col min="11" max="11" width="9.08984375" style="54" bestFit="1" customWidth="1"/>
    <col min="12" max="12" width="1.81640625" style="54" customWidth="1"/>
    <col min="13" max="13" width="9.08984375" style="54" bestFit="1" customWidth="1"/>
    <col min="14" max="14" width="1.81640625" style="54" customWidth="1"/>
    <col min="15" max="15" width="9.08984375" style="54" bestFit="1" customWidth="1"/>
    <col min="16" max="16" width="1.81640625" style="54" customWidth="1"/>
    <col min="17" max="17" width="9.08984375" style="54" bestFit="1" customWidth="1"/>
    <col min="18" max="18" width="1.81640625" style="54" customWidth="1"/>
    <col min="19" max="19" width="9.08984375" style="54" bestFit="1" customWidth="1"/>
    <col min="20" max="20" width="1.81640625" style="54" customWidth="1"/>
    <col min="21" max="21" width="9.08984375" style="54" bestFit="1" customWidth="1"/>
    <col min="22" max="22" width="1.81640625" style="54" customWidth="1"/>
    <col min="23" max="23" width="9.08984375" style="54" bestFit="1" customWidth="1"/>
    <col min="24" max="24" width="1.81640625" style="54" customWidth="1"/>
    <col min="25" max="25" width="9.08984375" style="54" bestFit="1" customWidth="1"/>
    <col min="26" max="26" width="1.81640625" style="54" customWidth="1"/>
    <col min="27" max="27" width="9.08984375" style="54" bestFit="1" customWidth="1"/>
    <col min="28" max="28" width="1.81640625" style="54" customWidth="1"/>
    <col min="29" max="29" width="9.08984375" style="54" bestFit="1" customWidth="1"/>
    <col min="30" max="30" width="1.81640625" style="54" customWidth="1"/>
    <col min="31" max="31" width="9.08984375" style="54" bestFit="1" customWidth="1"/>
    <col min="32" max="32" width="1.81640625" style="54" customWidth="1"/>
    <col min="33" max="33" width="9.08984375" style="54" bestFit="1" customWidth="1"/>
    <col min="34" max="34" width="1.81640625" style="54" customWidth="1"/>
    <col min="35" max="35" width="9.08984375" style="54" bestFit="1" customWidth="1"/>
    <col min="36" max="36" width="1.81640625" style="54" customWidth="1"/>
    <col min="37" max="37" width="9.08984375" style="54" bestFit="1" customWidth="1"/>
    <col min="38" max="38" width="1.81640625" style="54" customWidth="1"/>
    <col min="39" max="39" width="9.08984375" style="54" bestFit="1" customWidth="1"/>
    <col min="40" max="40" width="1.81640625" style="54" customWidth="1"/>
    <col min="41" max="41" width="9.08984375" style="54" bestFit="1" customWidth="1"/>
    <col min="42" max="42" width="1.81640625" style="54" customWidth="1"/>
    <col min="43" max="43" width="9.08984375" style="54" bestFit="1" customWidth="1"/>
    <col min="44" max="44" width="1.81640625" style="54" customWidth="1"/>
    <col min="45" max="45" width="9.08984375" style="54" bestFit="1" customWidth="1"/>
    <col min="46" max="46" width="1.81640625" style="54" customWidth="1"/>
    <col min="47" max="47" width="8.90625" style="54"/>
    <col min="48" max="48" width="1.81640625" style="54" customWidth="1"/>
    <col min="49" max="49" width="8.90625" style="54"/>
    <col min="50" max="50" width="1.81640625" style="54" customWidth="1"/>
    <col min="51" max="51" width="8.90625" style="54"/>
    <col min="52" max="52" width="1.81640625" style="54" customWidth="1"/>
    <col min="53" max="53" width="8.90625" style="54"/>
    <col min="54" max="54" width="1.81640625" style="54" customWidth="1"/>
    <col min="55" max="55" width="8.90625" style="54"/>
    <col min="56" max="56" width="1.81640625" style="54" customWidth="1"/>
    <col min="57" max="57" width="8.90625" style="54"/>
    <col min="58" max="58" width="1.81640625" style="54" customWidth="1"/>
    <col min="59" max="59" width="8.90625" style="54"/>
    <col min="60" max="60" width="1.81640625" style="54" customWidth="1"/>
    <col min="61" max="61" width="8.90625" style="54"/>
    <col min="62" max="62" width="1.81640625" style="54" customWidth="1"/>
    <col min="63" max="63" width="8.90625" style="54"/>
    <col min="64" max="64" width="1.81640625" style="54" customWidth="1"/>
    <col min="65" max="16384" width="8.90625" style="54"/>
  </cols>
  <sheetData>
    <row r="1" spans="1:77" s="87" customFormat="1" ht="22.75" customHeight="1" x14ac:dyDescent="0.25">
      <c r="A1" s="87" t="s">
        <v>179</v>
      </c>
    </row>
    <row r="2" spans="1:77" s="80" customFormat="1" ht="28.25" customHeight="1" x14ac:dyDescent="0.25">
      <c r="A2" s="304" t="s">
        <v>203</v>
      </c>
      <c r="B2" s="304"/>
      <c r="C2" s="304"/>
      <c r="D2" s="304"/>
      <c r="E2" s="304"/>
      <c r="F2" s="304"/>
      <c r="G2" s="304"/>
      <c r="H2" s="304"/>
      <c r="I2" s="304"/>
      <c r="J2" s="304"/>
      <c r="K2" s="304"/>
      <c r="L2" s="304"/>
      <c r="M2" s="304"/>
      <c r="N2" s="304"/>
      <c r="O2" s="304"/>
      <c r="P2" s="304"/>
      <c r="Q2" s="304"/>
      <c r="R2" s="304"/>
      <c r="S2" s="304"/>
      <c r="T2" s="304"/>
      <c r="U2" s="304"/>
      <c r="V2" s="304"/>
      <c r="W2" s="304"/>
      <c r="X2" s="304"/>
      <c r="Y2" s="304"/>
      <c r="Z2" s="304"/>
      <c r="AA2" s="304"/>
      <c r="AB2" s="304"/>
      <c r="AC2" s="304"/>
      <c r="AD2" s="304"/>
      <c r="AE2" s="304"/>
      <c r="AF2" s="304"/>
      <c r="AG2" s="304"/>
      <c r="AH2" s="304"/>
      <c r="AI2" s="304"/>
      <c r="AJ2" s="304"/>
      <c r="AK2" s="304"/>
      <c r="AL2" s="304"/>
      <c r="AM2" s="304"/>
      <c r="AN2" s="304"/>
      <c r="AO2" s="304"/>
      <c r="AP2" s="304"/>
      <c r="AQ2" s="304"/>
      <c r="AR2" s="304"/>
      <c r="AS2" s="304"/>
      <c r="AT2" s="304"/>
      <c r="AU2" s="304"/>
      <c r="AV2" s="304"/>
      <c r="AW2" s="304"/>
      <c r="AX2" s="304"/>
      <c r="AY2" s="304"/>
      <c r="AZ2" s="304"/>
      <c r="BA2" s="304"/>
      <c r="BB2" s="304"/>
      <c r="BC2" s="304"/>
      <c r="BD2" s="304"/>
      <c r="BE2" s="304"/>
      <c r="BF2" s="304"/>
      <c r="BG2" s="304"/>
      <c r="BH2" s="304"/>
      <c r="BI2" s="304"/>
      <c r="BJ2" s="304"/>
      <c r="BK2" s="304"/>
      <c r="BL2" s="304"/>
    </row>
    <row r="3" spans="1:77" s="79" customFormat="1" ht="12" x14ac:dyDescent="0.25">
      <c r="A3" s="250" t="s">
        <v>1</v>
      </c>
      <c r="B3" s="236" t="s">
        <v>2</v>
      </c>
      <c r="C3" s="236">
        <v>2000</v>
      </c>
      <c r="D3" s="236"/>
      <c r="E3" s="236">
        <v>2001</v>
      </c>
      <c r="F3" s="236"/>
      <c r="G3" s="236">
        <v>2002</v>
      </c>
      <c r="H3" s="236"/>
      <c r="I3" s="236">
        <v>2003</v>
      </c>
      <c r="J3" s="236"/>
      <c r="K3" s="236">
        <v>2004</v>
      </c>
      <c r="L3" s="236"/>
      <c r="M3" s="236">
        <v>2005</v>
      </c>
      <c r="N3" s="236"/>
      <c r="O3" s="236">
        <v>2006</v>
      </c>
      <c r="P3" s="236"/>
      <c r="Q3" s="236">
        <v>2007</v>
      </c>
      <c r="R3" s="236"/>
      <c r="S3" s="236">
        <v>2008</v>
      </c>
      <c r="T3" s="236"/>
      <c r="U3" s="236">
        <v>2009</v>
      </c>
      <c r="V3" s="236"/>
      <c r="W3" s="236">
        <v>2010</v>
      </c>
      <c r="X3" s="236"/>
      <c r="Y3" s="236">
        <v>2011</v>
      </c>
      <c r="Z3" s="236"/>
      <c r="AA3" s="236">
        <v>2012</v>
      </c>
      <c r="AB3" s="236"/>
      <c r="AC3" s="236">
        <v>2013</v>
      </c>
      <c r="AD3" s="236"/>
      <c r="AE3" s="236">
        <v>2014</v>
      </c>
      <c r="AF3" s="236"/>
      <c r="AG3" s="236">
        <v>2015</v>
      </c>
      <c r="AH3" s="236"/>
      <c r="AI3" s="236">
        <v>2016</v>
      </c>
      <c r="AJ3" s="236"/>
      <c r="AK3" s="236">
        <v>2017</v>
      </c>
      <c r="AL3" s="236"/>
      <c r="AM3" s="236">
        <v>2018</v>
      </c>
      <c r="AN3" s="236"/>
      <c r="AO3" s="236">
        <v>2019</v>
      </c>
      <c r="AP3" s="236"/>
      <c r="AQ3" s="236">
        <v>2020</v>
      </c>
      <c r="AR3" s="236"/>
      <c r="AS3" s="236">
        <v>2021</v>
      </c>
      <c r="AT3" s="237"/>
      <c r="AU3" s="236">
        <v>2022</v>
      </c>
      <c r="AV3" s="236"/>
      <c r="AW3" s="236">
        <v>2023</v>
      </c>
      <c r="AX3" s="236"/>
      <c r="AY3" s="236">
        <v>2024</v>
      </c>
      <c r="AZ3" s="236"/>
      <c r="BA3" s="236">
        <v>2025</v>
      </c>
      <c r="BB3" s="236"/>
      <c r="BC3" s="236">
        <v>2026</v>
      </c>
      <c r="BD3" s="236"/>
      <c r="BE3" s="236">
        <v>2027</v>
      </c>
      <c r="BF3" s="236"/>
      <c r="BG3" s="236">
        <v>2028</v>
      </c>
      <c r="BH3" s="236"/>
      <c r="BI3" s="236">
        <v>2029</v>
      </c>
      <c r="BJ3" s="236"/>
      <c r="BK3" s="236">
        <v>2030</v>
      </c>
      <c r="BL3" s="236"/>
    </row>
    <row r="4" spans="1:77" s="79" customFormat="1" ht="12" x14ac:dyDescent="0.25">
      <c r="A4" s="251" t="s">
        <v>8</v>
      </c>
      <c r="B4" s="238" t="s">
        <v>3</v>
      </c>
      <c r="C4" s="239">
        <f>'HW managed'!F7</f>
        <v>0</v>
      </c>
      <c r="D4" s="239"/>
      <c r="E4" s="239">
        <f>'HW managed'!H7</f>
        <v>0</v>
      </c>
      <c r="F4" s="239"/>
      <c r="G4" s="239">
        <f>'HW managed'!J7</f>
        <v>0</v>
      </c>
      <c r="H4" s="239"/>
      <c r="I4" s="239">
        <f>'HW managed'!L7</f>
        <v>0</v>
      </c>
      <c r="J4" s="239"/>
      <c r="K4" s="239">
        <f>'HW managed'!N7</f>
        <v>0</v>
      </c>
      <c r="L4" s="239"/>
      <c r="M4" s="239">
        <f>'HW managed'!P7</f>
        <v>0</v>
      </c>
      <c r="N4" s="239"/>
      <c r="O4" s="239">
        <f>'HW managed'!R7</f>
        <v>0</v>
      </c>
      <c r="P4" s="239"/>
      <c r="Q4" s="239">
        <f>'HW managed'!T7</f>
        <v>0</v>
      </c>
      <c r="R4" s="239"/>
      <c r="S4" s="239">
        <f>'HW managed'!V7</f>
        <v>0</v>
      </c>
      <c r="T4" s="239"/>
      <c r="U4" s="239">
        <f>'HW managed'!X7</f>
        <v>0</v>
      </c>
      <c r="V4" s="239"/>
      <c r="W4" s="239">
        <f>'HW managed'!Z7</f>
        <v>0</v>
      </c>
      <c r="X4" s="239"/>
      <c r="Y4" s="239">
        <f>'HW managed'!AB7</f>
        <v>0</v>
      </c>
      <c r="Z4" s="239"/>
      <c r="AA4" s="239">
        <f>'HW managed'!AD7</f>
        <v>0</v>
      </c>
      <c r="AB4" s="239"/>
      <c r="AC4" s="239">
        <f>'HW managed'!AF7</f>
        <v>0</v>
      </c>
      <c r="AD4" s="239"/>
      <c r="AE4" s="239">
        <f>'HW managed'!AH7</f>
        <v>0</v>
      </c>
      <c r="AF4" s="239"/>
      <c r="AG4" s="239">
        <f>'HW managed'!AJ7</f>
        <v>0</v>
      </c>
      <c r="AH4" s="239"/>
      <c r="AI4" s="239">
        <f>'HW managed'!AL7</f>
        <v>0</v>
      </c>
      <c r="AJ4" s="239"/>
      <c r="AK4" s="239">
        <f>'HW managed'!AN7</f>
        <v>0</v>
      </c>
      <c r="AL4" s="239"/>
      <c r="AM4" s="239">
        <f>'HW managed'!AP7</f>
        <v>0</v>
      </c>
      <c r="AN4" s="239"/>
      <c r="AO4" s="239">
        <f>'HW managed'!AR7</f>
        <v>0</v>
      </c>
      <c r="AP4" s="239"/>
      <c r="AQ4" s="239">
        <f>'HW managed'!AT7</f>
        <v>0</v>
      </c>
      <c r="AR4" s="239"/>
      <c r="AS4" s="239">
        <f>'HW managed'!AV7</f>
        <v>0</v>
      </c>
      <c r="AT4" s="239"/>
      <c r="AU4" s="239">
        <f>'HW managed'!AX7</f>
        <v>0</v>
      </c>
      <c r="AV4" s="239"/>
      <c r="AW4" s="239">
        <f>'HW managed'!AZ7</f>
        <v>0</v>
      </c>
      <c r="AX4" s="239"/>
      <c r="AY4" s="239">
        <f>'HW managed'!BB7</f>
        <v>0</v>
      </c>
      <c r="AZ4" s="239"/>
      <c r="BA4" s="239">
        <f>'HW managed'!BD7</f>
        <v>0</v>
      </c>
      <c r="BB4" s="239"/>
      <c r="BC4" s="239">
        <f>'HW managed'!BF7</f>
        <v>0</v>
      </c>
      <c r="BD4" s="239"/>
      <c r="BE4" s="239">
        <f>'HW managed'!BH7</f>
        <v>0</v>
      </c>
      <c r="BF4" s="239"/>
      <c r="BG4" s="239">
        <f>'HW managed'!BJ7</f>
        <v>0</v>
      </c>
      <c r="BH4" s="239"/>
      <c r="BI4" s="239">
        <f>'HW managed'!BL7</f>
        <v>0</v>
      </c>
      <c r="BJ4" s="239"/>
      <c r="BK4" s="239">
        <f>'HW managed'!BN7</f>
        <v>0</v>
      </c>
      <c r="BL4" s="239"/>
    </row>
    <row r="5" spans="1:77" s="79" customFormat="1" ht="12" x14ac:dyDescent="0.25">
      <c r="A5" s="252" t="s">
        <v>50</v>
      </c>
      <c r="B5" s="238" t="s">
        <v>3</v>
      </c>
      <c r="C5" s="239">
        <f>'HW generated'!C9</f>
        <v>0</v>
      </c>
      <c r="D5" s="239"/>
      <c r="E5" s="239">
        <f>'HW generated'!E9</f>
        <v>0</v>
      </c>
      <c r="F5" s="239"/>
      <c r="G5" s="239">
        <f>'HW generated'!G9</f>
        <v>0</v>
      </c>
      <c r="H5" s="239"/>
      <c r="I5" s="239">
        <f>'HW generated'!I9</f>
        <v>0</v>
      </c>
      <c r="J5" s="239"/>
      <c r="K5" s="239">
        <f>'HW generated'!K9</f>
        <v>0</v>
      </c>
      <c r="L5" s="239"/>
      <c r="M5" s="239">
        <f>'HW generated'!M9</f>
        <v>0</v>
      </c>
      <c r="N5" s="239"/>
      <c r="O5" s="239">
        <f>'HW generated'!O9</f>
        <v>0</v>
      </c>
      <c r="P5" s="239"/>
      <c r="Q5" s="239">
        <f>'HW generated'!Q9</f>
        <v>0</v>
      </c>
      <c r="R5" s="239"/>
      <c r="S5" s="239">
        <f>'HW generated'!S9</f>
        <v>0</v>
      </c>
      <c r="T5" s="239"/>
      <c r="U5" s="239">
        <f>'HW generated'!U9</f>
        <v>0</v>
      </c>
      <c r="V5" s="239"/>
      <c r="W5" s="239">
        <f>'HW generated'!W9</f>
        <v>0</v>
      </c>
      <c r="X5" s="239"/>
      <c r="Y5" s="239">
        <f>'HW generated'!Y9</f>
        <v>0</v>
      </c>
      <c r="Z5" s="239"/>
      <c r="AA5" s="239">
        <f>'HW generated'!AA9</f>
        <v>0</v>
      </c>
      <c r="AB5" s="239"/>
      <c r="AC5" s="239">
        <f>'HW generated'!AC9</f>
        <v>0</v>
      </c>
      <c r="AD5" s="239"/>
      <c r="AE5" s="239">
        <f>'HW generated'!AE9</f>
        <v>0</v>
      </c>
      <c r="AF5" s="239"/>
      <c r="AG5" s="239">
        <f>'HW generated'!AG9</f>
        <v>0</v>
      </c>
      <c r="AH5" s="239"/>
      <c r="AI5" s="239">
        <f>'HW generated'!AI9</f>
        <v>0</v>
      </c>
      <c r="AJ5" s="239"/>
      <c r="AK5" s="239">
        <f>'HW generated'!AK9</f>
        <v>0</v>
      </c>
      <c r="AL5" s="239"/>
      <c r="AM5" s="239">
        <f>'HW generated'!AM9</f>
        <v>0</v>
      </c>
      <c r="AN5" s="239"/>
      <c r="AO5" s="239">
        <f>'HW generated'!AO9</f>
        <v>0</v>
      </c>
      <c r="AP5" s="239"/>
      <c r="AQ5" s="239">
        <f>'HW generated'!AQ9</f>
        <v>0</v>
      </c>
      <c r="AR5" s="239"/>
      <c r="AS5" s="239">
        <f>'HW generated'!AS9</f>
        <v>0</v>
      </c>
      <c r="AT5" s="239"/>
      <c r="AU5" s="239">
        <f>'HW generated'!AV9</f>
        <v>0</v>
      </c>
      <c r="AV5" s="239"/>
      <c r="AW5" s="239">
        <f>'HW generated'!AX9</f>
        <v>0</v>
      </c>
      <c r="AX5" s="239"/>
      <c r="AY5" s="239">
        <f>'HW generated'!AZ9</f>
        <v>0</v>
      </c>
      <c r="AZ5" s="239"/>
      <c r="BA5" s="239">
        <f>'HW generated'!BB9</f>
        <v>0</v>
      </c>
      <c r="BB5" s="239"/>
      <c r="BC5" s="239">
        <f>'HW generated'!BD9</f>
        <v>0</v>
      </c>
      <c r="BD5" s="239"/>
      <c r="BE5" s="239">
        <f>'HW generated'!BF9</f>
        <v>0</v>
      </c>
      <c r="BF5" s="239"/>
      <c r="BG5" s="239">
        <f>'HW generated'!BH9</f>
        <v>0</v>
      </c>
      <c r="BH5" s="239"/>
      <c r="BI5" s="239">
        <f>'HW generated'!BJ9</f>
        <v>0</v>
      </c>
      <c r="BJ5" s="239"/>
      <c r="BK5" s="239">
        <f>'HW generated'!BL9</f>
        <v>0</v>
      </c>
      <c r="BL5" s="240"/>
    </row>
    <row r="6" spans="1:77" s="79" customFormat="1" ht="12" x14ac:dyDescent="0.25">
      <c r="A6" s="253" t="s">
        <v>117</v>
      </c>
      <c r="B6" s="241" t="s">
        <v>118</v>
      </c>
      <c r="C6" s="242" t="e">
        <f>C4/C5</f>
        <v>#DIV/0!</v>
      </c>
      <c r="D6" s="242"/>
      <c r="E6" s="242" t="e">
        <f>E4/E5</f>
        <v>#DIV/0!</v>
      </c>
      <c r="F6" s="242"/>
      <c r="G6" s="242" t="e">
        <f>G4/G5</f>
        <v>#DIV/0!</v>
      </c>
      <c r="H6" s="242"/>
      <c r="I6" s="242" t="e">
        <f>I4/I5</f>
        <v>#DIV/0!</v>
      </c>
      <c r="J6" s="242"/>
      <c r="K6" s="242" t="e">
        <f>K4/K5</f>
        <v>#DIV/0!</v>
      </c>
      <c r="L6" s="242"/>
      <c r="M6" s="242" t="e">
        <f>M4/M5</f>
        <v>#DIV/0!</v>
      </c>
      <c r="N6" s="242"/>
      <c r="O6" s="242" t="e">
        <f>O4/O5</f>
        <v>#DIV/0!</v>
      </c>
      <c r="P6" s="242"/>
      <c r="Q6" s="242" t="e">
        <f>Q4/Q5</f>
        <v>#DIV/0!</v>
      </c>
      <c r="R6" s="242"/>
      <c r="S6" s="242" t="e">
        <f>S4/S5</f>
        <v>#DIV/0!</v>
      </c>
      <c r="T6" s="242"/>
      <c r="U6" s="242" t="e">
        <f>U4/U5</f>
        <v>#DIV/0!</v>
      </c>
      <c r="V6" s="242"/>
      <c r="W6" s="242" t="e">
        <f>W4/W5</f>
        <v>#DIV/0!</v>
      </c>
      <c r="X6" s="242"/>
      <c r="Y6" s="242" t="e">
        <f>Y4/Y5</f>
        <v>#DIV/0!</v>
      </c>
      <c r="Z6" s="242"/>
      <c r="AA6" s="242" t="e">
        <f>AA4/AA5</f>
        <v>#DIV/0!</v>
      </c>
      <c r="AB6" s="242"/>
      <c r="AC6" s="242" t="e">
        <f>AC4/AC5</f>
        <v>#DIV/0!</v>
      </c>
      <c r="AD6" s="242"/>
      <c r="AE6" s="242" t="e">
        <f>AE4/AE5</f>
        <v>#DIV/0!</v>
      </c>
      <c r="AF6" s="242"/>
      <c r="AG6" s="242" t="e">
        <f>AG4/AG5</f>
        <v>#DIV/0!</v>
      </c>
      <c r="AH6" s="242"/>
      <c r="AI6" s="242" t="e">
        <f>AI4/AI5</f>
        <v>#DIV/0!</v>
      </c>
      <c r="AJ6" s="242"/>
      <c r="AK6" s="242" t="e">
        <f>AK4/AK5</f>
        <v>#DIV/0!</v>
      </c>
      <c r="AL6" s="242"/>
      <c r="AM6" s="242" t="e">
        <f>AM4/AM5</f>
        <v>#DIV/0!</v>
      </c>
      <c r="AN6" s="242"/>
      <c r="AO6" s="242" t="e">
        <f>AO4/AO5</f>
        <v>#DIV/0!</v>
      </c>
      <c r="AP6" s="242"/>
      <c r="AQ6" s="242" t="e">
        <f>AQ4/AQ5</f>
        <v>#DIV/0!</v>
      </c>
      <c r="AR6" s="242"/>
      <c r="AS6" s="242" t="e">
        <f>AS4/AS5</f>
        <v>#DIV/0!</v>
      </c>
      <c r="AT6" s="242"/>
      <c r="AU6" s="243" t="e">
        <f>AU4/AU5</f>
        <v>#DIV/0!</v>
      </c>
      <c r="AV6" s="243"/>
      <c r="AW6" s="243" t="e">
        <f>AW4/AW5</f>
        <v>#DIV/0!</v>
      </c>
      <c r="AX6" s="243"/>
      <c r="AY6" s="243" t="e">
        <f>AY4/AY5</f>
        <v>#DIV/0!</v>
      </c>
      <c r="AZ6" s="243"/>
      <c r="BA6" s="243" t="e">
        <f>BA4/BA5</f>
        <v>#DIV/0!</v>
      </c>
      <c r="BB6" s="243"/>
      <c r="BC6" s="243" t="e">
        <f>BC4/BC5</f>
        <v>#DIV/0!</v>
      </c>
      <c r="BD6" s="243"/>
      <c r="BE6" s="243" t="e">
        <f>BE4/BE5</f>
        <v>#DIV/0!</v>
      </c>
      <c r="BF6" s="243"/>
      <c r="BG6" s="243" t="e">
        <f>BG4/BG5</f>
        <v>#DIV/0!</v>
      </c>
      <c r="BH6" s="243"/>
      <c r="BI6" s="243" t="e">
        <f>BI4/BI5</f>
        <v>#DIV/0!</v>
      </c>
      <c r="BJ6" s="243"/>
      <c r="BK6" s="243" t="e">
        <f>BK4/BK5</f>
        <v>#DIV/0!</v>
      </c>
      <c r="BL6" s="244"/>
    </row>
    <row r="7" spans="1:77" ht="13" customHeight="1" x14ac:dyDescent="0.25">
      <c r="A7" s="311" t="s">
        <v>218</v>
      </c>
      <c r="B7" s="311"/>
      <c r="C7" s="311"/>
      <c r="D7" s="311"/>
      <c r="E7" s="311"/>
      <c r="F7" s="311"/>
      <c r="G7" s="311"/>
      <c r="H7" s="311"/>
      <c r="I7" s="311"/>
      <c r="J7" s="311"/>
      <c r="K7" s="311"/>
      <c r="L7" s="311"/>
      <c r="M7" s="311"/>
      <c r="N7" s="311"/>
      <c r="O7" s="311"/>
      <c r="P7" s="311"/>
      <c r="Q7" s="311"/>
      <c r="R7" s="311"/>
      <c r="S7" s="311"/>
      <c r="T7" s="311"/>
      <c r="U7" s="311"/>
      <c r="V7" s="311"/>
      <c r="W7" s="311"/>
      <c r="X7" s="311"/>
      <c r="Y7" s="311"/>
      <c r="Z7" s="311"/>
      <c r="AA7" s="311"/>
    </row>
    <row r="8" spans="1:77" x14ac:dyDescent="0.25">
      <c r="A8" s="312"/>
      <c r="B8" s="312"/>
      <c r="C8" s="312"/>
      <c r="D8" s="312"/>
      <c r="E8" s="312"/>
      <c r="F8" s="312"/>
      <c r="G8" s="312"/>
      <c r="H8" s="312"/>
      <c r="I8" s="312"/>
      <c r="J8" s="312"/>
      <c r="K8" s="312"/>
      <c r="L8" s="312"/>
      <c r="M8" s="312"/>
      <c r="N8" s="312"/>
      <c r="O8" s="312"/>
      <c r="P8" s="312"/>
      <c r="Q8" s="312"/>
      <c r="R8" s="312"/>
      <c r="S8" s="312"/>
      <c r="T8" s="312"/>
      <c r="U8" s="312"/>
      <c r="V8" s="312"/>
      <c r="W8" s="312"/>
      <c r="X8" s="312"/>
      <c r="Y8" s="312"/>
      <c r="Z8" s="312"/>
      <c r="AA8" s="312"/>
    </row>
    <row r="10" spans="1:77" s="69" customFormat="1" ht="22.75" customHeight="1" x14ac:dyDescent="0.25">
      <c r="A10" s="87" t="s">
        <v>175</v>
      </c>
    </row>
    <row r="11" spans="1:77" s="79" customFormat="1" ht="26.4" customHeight="1" x14ac:dyDescent="0.25">
      <c r="A11" s="310" t="s">
        <v>202</v>
      </c>
      <c r="B11" s="310"/>
      <c r="C11" s="310"/>
      <c r="D11" s="310"/>
      <c r="E11" s="310"/>
      <c r="F11" s="310"/>
      <c r="G11" s="310"/>
      <c r="H11" s="310"/>
      <c r="I11" s="310"/>
      <c r="J11" s="310"/>
      <c r="K11" s="310"/>
      <c r="L11" s="310"/>
      <c r="M11" s="310"/>
      <c r="N11" s="310"/>
      <c r="O11" s="310"/>
      <c r="P11" s="310"/>
      <c r="Q11" s="310"/>
      <c r="R11" s="310"/>
      <c r="S11" s="310"/>
      <c r="T11" s="310"/>
      <c r="U11" s="310"/>
      <c r="V11" s="310"/>
      <c r="W11" s="310"/>
      <c r="X11" s="310"/>
      <c r="Y11" s="310"/>
      <c r="Z11" s="310"/>
      <c r="AA11" s="310"/>
      <c r="AB11" s="310"/>
      <c r="AC11" s="310"/>
      <c r="AD11" s="310"/>
      <c r="AE11" s="310"/>
      <c r="AF11" s="310"/>
      <c r="AG11" s="310"/>
      <c r="AH11" s="310"/>
      <c r="AI11" s="310"/>
      <c r="AJ11" s="310"/>
      <c r="AK11" s="310"/>
      <c r="AL11" s="310"/>
      <c r="AM11" s="310"/>
      <c r="AN11" s="310"/>
      <c r="AO11" s="310"/>
      <c r="AP11" s="310"/>
      <c r="AQ11" s="310"/>
      <c r="AR11" s="310"/>
      <c r="AS11" s="310"/>
      <c r="AT11" s="310"/>
      <c r="AU11" s="310"/>
      <c r="AV11" s="310"/>
      <c r="AW11" s="310"/>
      <c r="AX11" s="310"/>
      <c r="AY11" s="310"/>
      <c r="AZ11" s="310"/>
      <c r="BA11" s="310"/>
      <c r="BB11" s="310"/>
      <c r="BC11" s="310"/>
      <c r="BD11" s="310"/>
      <c r="BE11" s="310"/>
      <c r="BF11" s="310"/>
      <c r="BG11" s="310"/>
      <c r="BH11" s="310"/>
      <c r="BI11" s="310"/>
      <c r="BJ11" s="310"/>
      <c r="BK11" s="310"/>
      <c r="BL11" s="310"/>
    </row>
    <row r="12" spans="1:77" s="79" customFormat="1" ht="12" x14ac:dyDescent="0.25">
      <c r="A12" s="250" t="s">
        <v>1</v>
      </c>
      <c r="B12" s="236" t="s">
        <v>2</v>
      </c>
      <c r="C12" s="236">
        <v>2000</v>
      </c>
      <c r="D12" s="236"/>
      <c r="E12" s="236">
        <v>2001</v>
      </c>
      <c r="F12" s="236"/>
      <c r="G12" s="236">
        <v>2002</v>
      </c>
      <c r="H12" s="236"/>
      <c r="I12" s="236">
        <v>2003</v>
      </c>
      <c r="J12" s="236"/>
      <c r="K12" s="236">
        <v>2004</v>
      </c>
      <c r="L12" s="236"/>
      <c r="M12" s="236">
        <v>2005</v>
      </c>
      <c r="N12" s="236"/>
      <c r="O12" s="236">
        <v>2006</v>
      </c>
      <c r="P12" s="236"/>
      <c r="Q12" s="236">
        <v>2007</v>
      </c>
      <c r="R12" s="236"/>
      <c r="S12" s="236">
        <v>2008</v>
      </c>
      <c r="T12" s="236"/>
      <c r="U12" s="236">
        <v>2009</v>
      </c>
      <c r="V12" s="236"/>
      <c r="W12" s="236">
        <v>2010</v>
      </c>
      <c r="X12" s="236"/>
      <c r="Y12" s="236">
        <v>2011</v>
      </c>
      <c r="Z12" s="236"/>
      <c r="AA12" s="236">
        <v>2012</v>
      </c>
      <c r="AB12" s="236"/>
      <c r="AC12" s="236">
        <v>2013</v>
      </c>
      <c r="AD12" s="236"/>
      <c r="AE12" s="236">
        <v>2014</v>
      </c>
      <c r="AF12" s="236"/>
      <c r="AG12" s="236">
        <v>2015</v>
      </c>
      <c r="AH12" s="236"/>
      <c r="AI12" s="236">
        <v>2016</v>
      </c>
      <c r="AJ12" s="236"/>
      <c r="AK12" s="236">
        <v>2017</v>
      </c>
      <c r="AL12" s="236"/>
      <c r="AM12" s="236">
        <v>2018</v>
      </c>
      <c r="AN12" s="236"/>
      <c r="AO12" s="236">
        <v>2019</v>
      </c>
      <c r="AP12" s="236"/>
      <c r="AQ12" s="236">
        <v>2020</v>
      </c>
      <c r="AR12" s="236"/>
      <c r="AS12" s="236">
        <v>2021</v>
      </c>
      <c r="AT12" s="237"/>
      <c r="AU12" s="236">
        <v>2022</v>
      </c>
      <c r="AV12" s="236"/>
      <c r="AW12" s="236">
        <v>2023</v>
      </c>
      <c r="AX12" s="236"/>
      <c r="AY12" s="236">
        <v>2024</v>
      </c>
      <c r="AZ12" s="236"/>
      <c r="BA12" s="236">
        <v>2025</v>
      </c>
      <c r="BB12" s="236"/>
      <c r="BC12" s="236">
        <v>2026</v>
      </c>
      <c r="BD12" s="236"/>
      <c r="BE12" s="236">
        <v>2027</v>
      </c>
      <c r="BF12" s="236"/>
      <c r="BG12" s="236">
        <v>2028</v>
      </c>
      <c r="BH12" s="236"/>
      <c r="BI12" s="236">
        <v>2029</v>
      </c>
      <c r="BJ12" s="236"/>
      <c r="BK12" s="236">
        <v>2030</v>
      </c>
      <c r="BL12" s="236"/>
    </row>
    <row r="13" spans="1:77" s="85" customFormat="1" ht="12" x14ac:dyDescent="0.25">
      <c r="A13" s="254" t="s">
        <v>180</v>
      </c>
      <c r="B13" s="245" t="s">
        <v>3</v>
      </c>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7"/>
      <c r="AV13" s="247"/>
      <c r="AW13" s="247"/>
      <c r="AX13" s="247"/>
      <c r="AY13" s="247"/>
      <c r="AZ13" s="247"/>
      <c r="BA13" s="247"/>
      <c r="BB13" s="247"/>
      <c r="BC13" s="247"/>
      <c r="BD13" s="247"/>
      <c r="BE13" s="247"/>
      <c r="BF13" s="247"/>
      <c r="BG13" s="247"/>
      <c r="BH13" s="247"/>
      <c r="BI13" s="247"/>
      <c r="BJ13" s="247"/>
      <c r="BK13" s="247"/>
      <c r="BL13" s="247"/>
      <c r="BM13" s="84"/>
      <c r="BN13" s="84"/>
      <c r="BO13" s="84"/>
      <c r="BP13" s="84"/>
      <c r="BQ13" s="84"/>
      <c r="BR13" s="84"/>
      <c r="BS13" s="84"/>
      <c r="BT13" s="84"/>
      <c r="BU13" s="84"/>
      <c r="BV13" s="84"/>
      <c r="BW13" s="84"/>
      <c r="BX13" s="84"/>
      <c r="BY13" s="84"/>
    </row>
    <row r="14" spans="1:77" ht="12" x14ac:dyDescent="0.3">
      <c r="A14" s="186" t="s">
        <v>177</v>
      </c>
      <c r="B14" s="248" t="s">
        <v>176</v>
      </c>
      <c r="C14" s="249" t="e">
        <f>C5/C13</f>
        <v>#DIV/0!</v>
      </c>
      <c r="D14" s="249"/>
      <c r="E14" s="249" t="e">
        <f>E5/E13</f>
        <v>#DIV/0!</v>
      </c>
      <c r="F14" s="249"/>
      <c r="G14" s="249" t="e">
        <f>G5/G13</f>
        <v>#DIV/0!</v>
      </c>
      <c r="H14" s="249"/>
      <c r="I14" s="249" t="e">
        <f>I5/I13</f>
        <v>#DIV/0!</v>
      </c>
      <c r="J14" s="249"/>
      <c r="K14" s="249" t="e">
        <f>K5/K13</f>
        <v>#DIV/0!</v>
      </c>
      <c r="L14" s="249"/>
      <c r="M14" s="249" t="e">
        <f>M5/M13</f>
        <v>#DIV/0!</v>
      </c>
      <c r="N14" s="249"/>
      <c r="O14" s="249" t="e">
        <f>O5/O13</f>
        <v>#DIV/0!</v>
      </c>
      <c r="P14" s="249"/>
      <c r="Q14" s="249" t="e">
        <f>Q5/Q13</f>
        <v>#DIV/0!</v>
      </c>
      <c r="R14" s="249"/>
      <c r="S14" s="249" t="e">
        <f>S5/S13</f>
        <v>#DIV/0!</v>
      </c>
      <c r="T14" s="249"/>
      <c r="U14" s="249" t="e">
        <f>U5/U13</f>
        <v>#DIV/0!</v>
      </c>
      <c r="V14" s="249"/>
      <c r="W14" s="249" t="e">
        <f>W5/W13</f>
        <v>#DIV/0!</v>
      </c>
      <c r="X14" s="249"/>
      <c r="Y14" s="249" t="e">
        <f>Y5/Y13</f>
        <v>#DIV/0!</v>
      </c>
      <c r="Z14" s="249"/>
      <c r="AA14" s="249" t="e">
        <f>AA5/AA13</f>
        <v>#DIV/0!</v>
      </c>
      <c r="AB14" s="249"/>
      <c r="AC14" s="249" t="e">
        <f>AC5/AC13</f>
        <v>#DIV/0!</v>
      </c>
      <c r="AD14" s="249"/>
      <c r="AE14" s="249" t="e">
        <f>AE5/AE13</f>
        <v>#DIV/0!</v>
      </c>
      <c r="AF14" s="249"/>
      <c r="AG14" s="249" t="e">
        <f>AG5/AG13</f>
        <v>#DIV/0!</v>
      </c>
      <c r="AH14" s="249"/>
      <c r="AI14" s="249" t="e">
        <f>AI5/AI13</f>
        <v>#DIV/0!</v>
      </c>
      <c r="AJ14" s="249"/>
      <c r="AK14" s="249" t="e">
        <f>AK5/AK13</f>
        <v>#DIV/0!</v>
      </c>
      <c r="AL14" s="249"/>
      <c r="AM14" s="249" t="e">
        <f>AM5/AM13</f>
        <v>#DIV/0!</v>
      </c>
      <c r="AN14" s="249"/>
      <c r="AO14" s="249" t="e">
        <f>AO5/AO13</f>
        <v>#DIV/0!</v>
      </c>
      <c r="AP14" s="249"/>
      <c r="AQ14" s="249" t="e">
        <f>AQ5/AQ13</f>
        <v>#DIV/0!</v>
      </c>
      <c r="AR14" s="249"/>
      <c r="AS14" s="249" t="e">
        <f>AS5/AS13</f>
        <v>#DIV/0!</v>
      </c>
      <c r="AT14" s="249"/>
      <c r="AU14" s="249" t="e">
        <f>AU5/AU13</f>
        <v>#DIV/0!</v>
      </c>
      <c r="AV14" s="249"/>
      <c r="AW14" s="249" t="e">
        <f>AW5/AW13</f>
        <v>#DIV/0!</v>
      </c>
      <c r="AX14" s="249"/>
      <c r="AY14" s="249" t="e">
        <f>AY5/AY13</f>
        <v>#DIV/0!</v>
      </c>
      <c r="AZ14" s="249"/>
      <c r="BA14" s="249" t="e">
        <f>BA5/BA13</f>
        <v>#DIV/0!</v>
      </c>
      <c r="BB14" s="249"/>
      <c r="BC14" s="249" t="e">
        <f>BC5/BC13</f>
        <v>#DIV/0!</v>
      </c>
      <c r="BD14" s="249"/>
      <c r="BE14" s="249" t="e">
        <f>BE5/BE13</f>
        <v>#DIV/0!</v>
      </c>
      <c r="BF14" s="249"/>
      <c r="BG14" s="249" t="e">
        <f>BG5/BG13</f>
        <v>#DIV/0!</v>
      </c>
      <c r="BH14" s="249"/>
      <c r="BI14" s="249" t="e">
        <f>BI5/BI13</f>
        <v>#DIV/0!</v>
      </c>
      <c r="BJ14" s="249"/>
      <c r="BK14" s="249" t="e">
        <f>BK5/BK13</f>
        <v>#DIV/0!</v>
      </c>
      <c r="BL14" s="249"/>
    </row>
    <row r="15" spans="1:77" s="53" customFormat="1" x14ac:dyDescent="0.25"/>
    <row r="16" spans="1:77" s="53" customFormat="1" x14ac:dyDescent="0.25"/>
    <row r="17" s="53" customFormat="1" x14ac:dyDescent="0.25"/>
    <row r="18" s="53" customFormat="1" x14ac:dyDescent="0.25"/>
    <row r="19" s="53" customFormat="1" x14ac:dyDescent="0.25"/>
    <row r="20" s="53" customFormat="1" x14ac:dyDescent="0.25"/>
    <row r="21" s="53" customFormat="1" x14ac:dyDescent="0.25"/>
    <row r="22" s="53" customFormat="1" x14ac:dyDescent="0.25"/>
    <row r="23" s="53" customFormat="1" x14ac:dyDescent="0.25"/>
    <row r="24" s="53" customFormat="1" x14ac:dyDescent="0.25"/>
    <row r="25" s="53" customFormat="1" x14ac:dyDescent="0.25"/>
    <row r="26" s="53" customFormat="1" x14ac:dyDescent="0.25"/>
    <row r="27" s="53" customFormat="1" x14ac:dyDescent="0.25"/>
    <row r="28" s="53" customFormat="1" x14ac:dyDescent="0.25"/>
    <row r="29" s="53" customFormat="1" x14ac:dyDescent="0.25"/>
    <row r="30" s="53" customFormat="1" x14ac:dyDescent="0.25"/>
    <row r="31" s="53" customFormat="1" x14ac:dyDescent="0.25"/>
    <row r="32" s="53" customFormat="1" x14ac:dyDescent="0.25"/>
    <row r="33" s="53" customFormat="1" x14ac:dyDescent="0.25"/>
    <row r="34" s="53" customFormat="1" x14ac:dyDescent="0.25"/>
    <row r="35" s="53" customFormat="1" x14ac:dyDescent="0.25"/>
    <row r="36" s="53" customFormat="1" x14ac:dyDescent="0.25"/>
    <row r="37" s="53" customFormat="1" x14ac:dyDescent="0.25"/>
  </sheetData>
  <sheetProtection sheet="1" objects="1" scenarios="1" formatCells="0" formatColumns="0" formatRows="0" insertHyperlinks="0"/>
  <mergeCells count="3">
    <mergeCell ref="A11:BL11"/>
    <mergeCell ref="A2:BL2"/>
    <mergeCell ref="A7:A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Definitions</vt:lpstr>
      <vt:lpstr>Hazardous waste by type</vt:lpstr>
      <vt:lpstr>E-waste</vt:lpstr>
      <vt:lpstr>HW generated</vt:lpstr>
      <vt:lpstr>HW managed</vt:lpstr>
      <vt:lpstr>Proportion of HW treated</vt:lpstr>
      <vt:lpstr>'E-waste'!Data</vt:lpstr>
      <vt:lpstr>'HW managed'!Data</vt:lpstr>
      <vt:lpstr>'E-waste'!Foot</vt:lpstr>
      <vt:lpstr>'HW managed'!Foot</vt:lpstr>
      <vt:lpstr>'E-waste'!FootLng</vt:lpstr>
      <vt:lpstr>'HW managed'!FootLng</vt:lpstr>
      <vt:lpstr>'E-waste'!Inc</vt:lpstr>
      <vt:lpstr>'HW managed'!Inc</vt:lpstr>
      <vt:lpstr>'E-waste'!Ind</vt:lpstr>
      <vt:lpstr>'HW managed'!Ind</vt:lpstr>
      <vt:lpstr>'E-waste'!Print_Area</vt:lpstr>
      <vt:lpstr>'HW managed'!Print_Area</vt:lpstr>
      <vt:lpstr>'E-waste'!Unit</vt:lpstr>
      <vt:lpstr>'HW managed'!Unit</vt:lpstr>
      <vt:lpstr>'E-waste'!VarsID</vt:lpstr>
      <vt:lpstr>'HW managed'!VarsID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Macfarlane</dc:creator>
  <cp:lastModifiedBy>Samuel Opiyo</cp:lastModifiedBy>
  <dcterms:created xsi:type="dcterms:W3CDTF">2023-04-19T00:39:57Z</dcterms:created>
  <dcterms:modified xsi:type="dcterms:W3CDTF">2024-02-15T12:08:05Z</dcterms:modified>
</cp:coreProperties>
</file>